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L:\SATIN ALMA\SUBE\3. GENEL KURUL\2026\AJANS_HİZMETİ_İHALESİ\ŞARTNAME_ÇALIŞMALAR\"/>
    </mc:Choice>
  </mc:AlternateContent>
  <xr:revisionPtr revIDLastSave="0" documentId="13_ncr:1_{C6B734E2-6A2E-4797-B3C0-F1B7E2E0EBFA}" xr6:coauthVersionLast="47" xr6:coauthVersionMax="47" xr10:uidLastSave="{00000000-0000-0000-0000-000000000000}"/>
  <bookViews>
    <workbookView xWindow="-120" yWindow="-120" windowWidth="29040" windowHeight="15720" xr2:uid="{00000000-000D-0000-FFFF-FFFF00000000}"/>
  </bookViews>
  <sheets>
    <sheet name="TEKNİK_ŞARTNAME" sheetId="9" r:id="rId1"/>
    <sheet name="GENEL_KURUL_TEKNİK" sheetId="10" r:id="rId2"/>
  </sheets>
  <externalReferences>
    <externalReference r:id="rId3"/>
    <externalReference r:id="rId4"/>
    <externalReference r:id="rId5"/>
  </externalReferences>
  <definedNames>
    <definedName name="_______________________________ooh2" localSheetId="1" hidden="1">{#N/A,#N/A,FALSE,"Sheet1 (2)"}</definedName>
    <definedName name="_______________________________ooh2" hidden="1">{#N/A,#N/A,FALSE,"Sheet1 (2)"}</definedName>
    <definedName name="______________________________ooh2" localSheetId="1" hidden="1">{#N/A,#N/A,FALSE,"Sheet1 (2)"}</definedName>
    <definedName name="______________________________ooh2" hidden="1">{#N/A,#N/A,FALSE,"Sheet1 (2)"}</definedName>
    <definedName name="_____________________________ooh2" localSheetId="1" hidden="1">{#N/A,#N/A,FALSE,"Sheet1 (2)"}</definedName>
    <definedName name="_____________________________ooh2" hidden="1">{#N/A,#N/A,FALSE,"Sheet1 (2)"}</definedName>
    <definedName name="____________________________ooh2" localSheetId="1" hidden="1">{#N/A,#N/A,FALSE,"Sheet1 (2)"}</definedName>
    <definedName name="____________________________ooh2" hidden="1">{#N/A,#N/A,FALSE,"Sheet1 (2)"}</definedName>
    <definedName name="___________________________ooh2" localSheetId="1" hidden="1">{#N/A,#N/A,FALSE,"Sheet1 (2)"}</definedName>
    <definedName name="___________________________ooh2" hidden="1">{#N/A,#N/A,FALSE,"Sheet1 (2)"}</definedName>
    <definedName name="__________________________ooh2" localSheetId="1" hidden="1">{#N/A,#N/A,FALSE,"Sheet1 (2)"}</definedName>
    <definedName name="__________________________ooh2" hidden="1">{#N/A,#N/A,FALSE,"Sheet1 (2)"}</definedName>
    <definedName name="_________________________ooh2" localSheetId="1" hidden="1">{#N/A,#N/A,FALSE,"Sheet1 (2)"}</definedName>
    <definedName name="_________________________ooh2" hidden="1">{#N/A,#N/A,FALSE,"Sheet1 (2)"}</definedName>
    <definedName name="________________________ooh2" localSheetId="1" hidden="1">{#N/A,#N/A,FALSE,"Sheet1 (2)"}</definedName>
    <definedName name="________________________ooh2" hidden="1">{#N/A,#N/A,FALSE,"Sheet1 (2)"}</definedName>
    <definedName name="_______________________ooh2" localSheetId="1" hidden="1">{#N/A,#N/A,FALSE,"Sheet1 (2)"}</definedName>
    <definedName name="_______________________ooh2" hidden="1">{#N/A,#N/A,FALSE,"Sheet1 (2)"}</definedName>
    <definedName name="______________________ooh2" localSheetId="1" hidden="1">{#N/A,#N/A,FALSE,"Sheet1 (2)"}</definedName>
    <definedName name="______________________ooh2" hidden="1">{#N/A,#N/A,FALSE,"Sheet1 (2)"}</definedName>
    <definedName name="_____________________ooh2" localSheetId="1" hidden="1">{#N/A,#N/A,FALSE,"Sheet1 (2)"}</definedName>
    <definedName name="_____________________ooh2" hidden="1">{#N/A,#N/A,FALSE,"Sheet1 (2)"}</definedName>
    <definedName name="____________________ooh2" localSheetId="1" hidden="1">{#N/A,#N/A,FALSE,"Sheet1 (2)"}</definedName>
    <definedName name="____________________ooh2" hidden="1">{#N/A,#N/A,FALSE,"Sheet1 (2)"}</definedName>
    <definedName name="___________________ooh2" localSheetId="1" hidden="1">{#N/A,#N/A,FALSE,"Sheet1 (2)"}</definedName>
    <definedName name="___________________ooh2" hidden="1">{#N/A,#N/A,FALSE,"Sheet1 (2)"}</definedName>
    <definedName name="__________________ooh2" localSheetId="1" hidden="1">{#N/A,#N/A,FALSE,"Sheet1 (2)"}</definedName>
    <definedName name="__________________ooh2" hidden="1">{#N/A,#N/A,FALSE,"Sheet1 (2)"}</definedName>
    <definedName name="_________________ooh2" localSheetId="1" hidden="1">{#N/A,#N/A,FALSE,"Sheet1 (2)"}</definedName>
    <definedName name="_________________ooh2" hidden="1">{#N/A,#N/A,FALSE,"Sheet1 (2)"}</definedName>
    <definedName name="________________ooh2" localSheetId="1" hidden="1">{#N/A,#N/A,FALSE,"Sheet1 (2)"}</definedName>
    <definedName name="________________ooh2" hidden="1">{#N/A,#N/A,FALSE,"Sheet1 (2)"}</definedName>
    <definedName name="_______________ooh2" localSheetId="1" hidden="1">{#N/A,#N/A,FALSE,"Sheet1 (2)"}</definedName>
    <definedName name="_______________ooh2" hidden="1">{#N/A,#N/A,FALSE,"Sheet1 (2)"}</definedName>
    <definedName name="______________ooh2" localSheetId="1" hidden="1">{#N/A,#N/A,FALSE,"Sheet1 (2)"}</definedName>
    <definedName name="______________ooh2" hidden="1">{#N/A,#N/A,FALSE,"Sheet1 (2)"}</definedName>
    <definedName name="_____________ooh2" localSheetId="1" hidden="1">{#N/A,#N/A,FALSE,"Sheet1 (2)"}</definedName>
    <definedName name="_____________ooh2" hidden="1">{#N/A,#N/A,FALSE,"Sheet1 (2)"}</definedName>
    <definedName name="____________ooh2" localSheetId="1" hidden="1">{#N/A,#N/A,FALSE,"Sheet1 (2)"}</definedName>
    <definedName name="____________ooh2" hidden="1">{#N/A,#N/A,FALSE,"Sheet1 (2)"}</definedName>
    <definedName name="___________ooh2" localSheetId="1" hidden="1">{#N/A,#N/A,FALSE,"Sheet1 (2)"}</definedName>
    <definedName name="___________ooh2" hidden="1">{#N/A,#N/A,FALSE,"Sheet1 (2)"}</definedName>
    <definedName name="__________ooh2" localSheetId="1" hidden="1">{#N/A,#N/A,FALSE,"Sheet1 (2)"}</definedName>
    <definedName name="__________ooh2" hidden="1">{#N/A,#N/A,FALSE,"Sheet1 (2)"}</definedName>
    <definedName name="_________ooh2" localSheetId="1" hidden="1">{#N/A,#N/A,FALSE,"Sheet1 (2)"}</definedName>
    <definedName name="_________ooh2" hidden="1">{#N/A,#N/A,FALSE,"Sheet1 (2)"}</definedName>
    <definedName name="________ooh2" localSheetId="1" hidden="1">{#N/A,#N/A,FALSE,"Sheet1 (2)"}</definedName>
    <definedName name="________ooh2" hidden="1">{#N/A,#N/A,FALSE,"Sheet1 (2)"}</definedName>
    <definedName name="_______ooh2" localSheetId="1" hidden="1">{#N/A,#N/A,FALSE,"Sheet1 (2)"}</definedName>
    <definedName name="_______ooh2" hidden="1">{#N/A,#N/A,FALSE,"Sheet1 (2)"}</definedName>
    <definedName name="______ooh2" localSheetId="1" hidden="1">{#N/A,#N/A,FALSE,"Sheet1 (2)"}</definedName>
    <definedName name="______ooh2" hidden="1">{#N/A,#N/A,FALSE,"Sheet1 (2)"}</definedName>
    <definedName name="_____ooh2" localSheetId="1" hidden="1">{#N/A,#N/A,FALSE,"Sheet1 (2)"}</definedName>
    <definedName name="_____ooh2" hidden="1">{#N/A,#N/A,FALSE,"Sheet1 (2)"}</definedName>
    <definedName name="____ooh2" localSheetId="1" hidden="1">{#N/A,#N/A,FALSE,"Sheet1 (2)"}</definedName>
    <definedName name="____ooh2" hidden="1">{#N/A,#N/A,FALSE,"Sheet1 (2)"}</definedName>
    <definedName name="___ooh2" localSheetId="1" hidden="1">{#N/A,#N/A,FALSE,"Sheet1 (2)"}</definedName>
    <definedName name="___ooh2" hidden="1">{#N/A,#N/A,FALSE,"Sheet1 (2)"}</definedName>
    <definedName name="___xlfn.BAHTTEXT" hidden="1">#NAME?</definedName>
    <definedName name="__ooh2" localSheetId="1" hidden="1">{#N/A,#N/A,FALSE,"Sheet1 (2)"}</definedName>
    <definedName name="__ooh2" hidden="1">{#N/A,#N/A,FALSE,"Sheet1 (2)"}</definedName>
    <definedName name="__xlfn.BAHTTEXT" hidden="1">#NAME?</definedName>
    <definedName name="_Fill" localSheetId="1" hidden="1">#REF!</definedName>
    <definedName name="_Fill" hidden="1">#REF!</definedName>
    <definedName name="_Key1" localSheetId="1" hidden="1">#REF!</definedName>
    <definedName name="_Key1" hidden="1">#REF!</definedName>
    <definedName name="_Key2" localSheetId="1" hidden="1">#REF!</definedName>
    <definedName name="_Key2" hidden="1">#REF!</definedName>
    <definedName name="_ooh2" localSheetId="1" hidden="1">{#N/A,#N/A,FALSE,"Sheet1 (2)"}</definedName>
    <definedName name="_ooh2" hidden="1">{#N/A,#N/A,FALSE,"Sheet1 (2)"}</definedName>
    <definedName name="_Order1" hidden="1">255</definedName>
    <definedName name="_Order2" hidden="1">255</definedName>
    <definedName name="_Sort" localSheetId="1" hidden="1">#REF!</definedName>
    <definedName name="_Sort" hidden="1">#REF!</definedName>
    <definedName name="_xlnm._FilterDatabase" localSheetId="0" hidden="1">TEKNİK_ŞARTNAME!$A$2:$F$53</definedName>
    <definedName name="aa" localSheetId="1" hidden="1">{#N/A,#N/A,FALSE,"Sheet1 (2)"}</definedName>
    <definedName name="aa" hidden="1">{#N/A,#N/A,FALSE,"Sheet1 (2)"}</definedName>
    <definedName name="aaaaaaa" localSheetId="1" hidden="1">{#N/A,#N/A,FALSE,"Sheet1 (2)"}</definedName>
    <definedName name="aaaaaaa" hidden="1">{#N/A,#N/A,FALSE,"Sheet1 (2)"}</definedName>
    <definedName name="AAAAAAAAAAA" localSheetId="1" hidden="1">{#N/A,#N/A,FALSE,"Sheet1 (2)"}</definedName>
    <definedName name="AAAAAAAAAAA" hidden="1">{#N/A,#N/A,FALSE,"Sheet1 (2)"}</definedName>
    <definedName name="AAAAAAAAAAAAA" localSheetId="1" hidden="1">{#N/A,#N/A,FALSE,"Sheet1 (2)"}</definedName>
    <definedName name="AAAAAAAAAAAAA" hidden="1">{#N/A,#N/A,FALSE,"Sheet1 (2)"}</definedName>
    <definedName name="aaaaaaaaaaaaaaa" localSheetId="1" hidden="1">{#N/A,#N/A,FALSE,"Sheet1 (2)"}</definedName>
    <definedName name="aaaaaaaaaaaaaaa" hidden="1">{#N/A,#N/A,FALSE,"Sheet1 (2)"}</definedName>
    <definedName name="aaaaaaaaaaaaaaaaa" localSheetId="1" hidden="1">{#N/A,#N/A,FALSE,"Sheet1 (2)"}</definedName>
    <definedName name="aaaaaaaaaaaaaaaaa" hidden="1">{#N/A,#N/A,FALSE,"Sheet1 (2)"}</definedName>
    <definedName name="aaaaaaaaaaaaaaaaaaaaaaaa" localSheetId="1" hidden="1">{#N/A,#N/A,FALSE,"Sheet1 (2)"}</definedName>
    <definedName name="aaaaaaaaaaaaaaaaaaaaaaaa" hidden="1">{#N/A,#N/A,FALSE,"Sheet1 (2)"}</definedName>
    <definedName name="aadd" localSheetId="1" hidden="1">{#N/A,#N/A,FALSE,"Sheet1 (2)"}</definedName>
    <definedName name="aadd" hidden="1">{#N/A,#N/A,FALSE,"Sheet1 (2)"}</definedName>
    <definedName name="aasfbhg" localSheetId="1" hidden="1">{#N/A,#N/A,FALSE,"Sheet1 (2)"}</definedName>
    <definedName name="aasfbhg" hidden="1">{#N/A,#N/A,FALSE,"Sheet1 (2)"}</definedName>
    <definedName name="abc" localSheetId="1" hidden="1">{#N/A,#N/A,FALSE,"Sheet1 (2)"}</definedName>
    <definedName name="abc" hidden="1">{#N/A,#N/A,FALSE,"Sheet1 (2)"}</definedName>
    <definedName name="acık" localSheetId="1" hidden="1">{#N/A,#N/A,FALSE,"Sheet1 (2)"}</definedName>
    <definedName name="acık" hidden="1">{#N/A,#N/A,FALSE,"Sheet1 (2)"}</definedName>
    <definedName name="açıkhava" localSheetId="1" hidden="1">{#N/A,#N/A,FALSE,"Sheet1 (2)"}</definedName>
    <definedName name="açıkhava" hidden="1">{#N/A,#N/A,FALSE,"Sheet1 (2)"}</definedName>
    <definedName name="adc" localSheetId="1" hidden="1">{#N/A,#N/A,FALSE,"Sheet1 (2)"}</definedName>
    <definedName name="adc" hidden="1">{#N/A,#N/A,FALSE,"Sheet1 (2)"}</definedName>
    <definedName name="ADFASDFA" localSheetId="1" hidden="1">{#N/A,#N/A,FALSE,"Sheet1 (2)"}</definedName>
    <definedName name="ADFASDFA" hidden="1">{#N/A,#N/A,FALSE,"Sheet1 (2)"}</definedName>
    <definedName name="ADS" localSheetId="1" hidden="1">{#N/A,#N/A,FALSE,"Sheet1 (2)"}</definedName>
    <definedName name="ADS" hidden="1">{#N/A,#N/A,FALSE,"Sheet1 (2)"}</definedName>
    <definedName name="adv" localSheetId="1" hidden="1">{#N/A,#N/A,FALSE,"Sheet1 (2)"}</definedName>
    <definedName name="adv" hidden="1">{#N/A,#N/A,FALSE,"Sheet1 (2)"}</definedName>
    <definedName name="aerd" localSheetId="1" hidden="1">{#N/A,#N/A,FALSE,"Sheet1 (2)"}</definedName>
    <definedName name="aerd" hidden="1">{#N/A,#N/A,FALSE,"Sheet1 (2)"}</definedName>
    <definedName name="afdsfafd" localSheetId="1" hidden="1">{#N/A,#N/A,FALSE,"Sheet1 (2)"}</definedName>
    <definedName name="afdsfafd" hidden="1">{#N/A,#N/A,FALSE,"Sheet1 (2)"}</definedName>
    <definedName name="ALEV" localSheetId="1" hidden="1">{#N/A,#N/A,FALSE,"Sheet1 (2)"}</definedName>
    <definedName name="ALEV" hidden="1">{#N/A,#N/A,FALSE,"Sheet1 (2)"}</definedName>
    <definedName name="alper" localSheetId="1" hidden="1">{#N/A,#N/A,FALSE,"Sheet1 (2)"}</definedName>
    <definedName name="alper" hidden="1">{#N/A,#N/A,FALSE,"Sheet1 (2)"}</definedName>
    <definedName name="alperrrr" localSheetId="1" hidden="1">{#N/A,#N/A,FALSE,"Sheet1 (2)"}</definedName>
    <definedName name="alperrrr" hidden="1">{#N/A,#N/A,FALSE,"Sheet1 (2)"}</definedName>
    <definedName name="ananı" localSheetId="1" hidden="1">{#N/A,#N/A,FALSE,"Sheet1 (2)"}</definedName>
    <definedName name="ananı" hidden="1">{#N/A,#N/A,FALSE,"Sheet1 (2)"}</definedName>
    <definedName name="ankara" localSheetId="1" hidden="1">{#N/A,#N/A,FALSE,"Sheet1 (2)"}</definedName>
    <definedName name="ankara" hidden="1">{#N/A,#N/A,FALSE,"Sheet1 (2)"}</definedName>
    <definedName name="aps" localSheetId="1" hidden="1">#REF!</definedName>
    <definedName name="aps" hidden="1">#REF!</definedName>
    <definedName name="aqswa" localSheetId="1" hidden="1">{#N/A,#N/A,FALSE,"Sheet1 (2)"}</definedName>
    <definedName name="aqswa" hidden="1">{#N/A,#N/A,FALSE,"Sheet1 (2)"}</definedName>
    <definedName name="asd" localSheetId="1">#REF!</definedName>
    <definedName name="asd">#REF!</definedName>
    <definedName name="asda" localSheetId="1" hidden="1">{#N/A,#N/A,FALSE,"Sheet1 (2)"}</definedName>
    <definedName name="asda" hidden="1">{#N/A,#N/A,FALSE,"Sheet1 (2)"}</definedName>
    <definedName name="asda1" localSheetId="1" hidden="1">{#N/A,#N/A,FALSE,"Sheet1 (2)"}</definedName>
    <definedName name="asda1" hidden="1">{#N/A,#N/A,FALSE,"Sheet1 (2)"}</definedName>
    <definedName name="ASDASDASDASD" localSheetId="1">(#REF!+#REF!+#REF!)/#REF!</definedName>
    <definedName name="ASDASDASDASD">(#REF!+#REF!+#REF!)/#REF!</definedName>
    <definedName name="asdasdg" localSheetId="1" hidden="1">{#N/A,#N/A,FALSE,"Sheet1 (2)"}</definedName>
    <definedName name="asdasdg" hidden="1">{#N/A,#N/A,FALSE,"Sheet1 (2)"}</definedName>
    <definedName name="asddasd" localSheetId="1" hidden="1">{#N/A,#N/A,FALSE,"Sheet1 (2)"}</definedName>
    <definedName name="asddasd" hidden="1">{#N/A,#N/A,FALSE,"Sheet1 (2)"}</definedName>
    <definedName name="ASDF" localSheetId="1" hidden="1">{#N/A,#N/A,FALSE,"Sheet1 (2)"}</definedName>
    <definedName name="ASDF" hidden="1">{#N/A,#N/A,FALSE,"Sheet1 (2)"}</definedName>
    <definedName name="ASDFASDF" localSheetId="1" hidden="1">{#N/A,#N/A,FALSE,"Sheet1 (2)"}</definedName>
    <definedName name="ASDFASDF" hidden="1">{#N/A,#N/A,FALSE,"Sheet1 (2)"}</definedName>
    <definedName name="ASDFASDFASF" localSheetId="1" hidden="1">{#N/A,#N/A,FALSE,"Sheet1 (2)"}</definedName>
    <definedName name="ASDFASDFASF" hidden="1">{#N/A,#N/A,FALSE,"Sheet1 (2)"}</definedName>
    <definedName name="asr" localSheetId="1" hidden="1">{#N/A,#N/A,FALSE,"Sheet1 (2)"}</definedName>
    <definedName name="asr" hidden="1">{#N/A,#N/A,FALSE,"Sheet1 (2)"}</definedName>
    <definedName name="bayaro" localSheetId="1"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bayaro"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BB" localSheetId="1" hidden="1">{#N/A,#N/A,FALSE,"Sheet1 (2)"}</definedName>
    <definedName name="BB" hidden="1">{#N/A,#N/A,FALSE,"Sheet1 (2)"}</definedName>
    <definedName name="BBB" localSheetId="1" hidden="1">{#N/A,#N/A,FALSE,"Sheet1 (2)"}</definedName>
    <definedName name="BBB" hidden="1">{#N/A,#N/A,FALSE,"Sheet1 (2)"}</definedName>
    <definedName name="bbbbbbbbb" localSheetId="1" hidden="1">{#N/A,#N/A,FALSE,"Sheet1 (2)"}</definedName>
    <definedName name="bbbbbbbbb" hidden="1">{#N/A,#N/A,FALSE,"Sheet1 (2)"}</definedName>
    <definedName name="bbbbbbbbbbb" localSheetId="1" hidden="1">{#N/A,#N/A,FALSE,"Sheet1 (2)"}</definedName>
    <definedName name="bbbbbbbbbbb" hidden="1">{#N/A,#N/A,FALSE,"Sheet1 (2)"}</definedName>
    <definedName name="bbbbbbbbbbbb" localSheetId="1" hidden="1">{#N/A,#N/A,FALSE,"Sheet1 (2)"}</definedName>
    <definedName name="bbbbbbbbbbbb" hidden="1">{#N/A,#N/A,FALSE,"Sheet1 (2)"}</definedName>
    <definedName name="BekleyenLCV" localSheetId="1">COUNTIF(#REF!,"&lt;&gt;"&amp;"*")</definedName>
    <definedName name="BekleyenLCV">COUNTIF(#REF!,"&lt;&gt;"&amp;"*")</definedName>
    <definedName name="BELGİN" localSheetId="1" hidden="1">{#N/A,#N/A,FALSE,"Sheet1 (2)"}</definedName>
    <definedName name="BELGİN" hidden="1">{#N/A,#N/A,FALSE,"Sheet1 (2)"}</definedName>
    <definedName name="BİLETSPONSORLUKTİPİ">'[1]GİDİŞ-DÖNÜŞ TRANSFER'!#REF!</definedName>
    <definedName name="BİLETTÜRÜ1">'[1]KATILIMCI KONAKLAMA'!$Y$2:$Y$5</definedName>
    <definedName name="BİLETTÜRÜ2">'[1]KATILIMCI KONAKLAMA'!$Y$7:$Y$9</definedName>
    <definedName name="bnhk" localSheetId="1" hidden="1">{#N/A,#N/A,FALSE,"Sheet1 (2)"}</definedName>
    <definedName name="bnhk" hidden="1">{#N/A,#N/A,FALSE,"Sheet1 (2)"}</definedName>
    <definedName name="BURCUCCCCCC" localSheetId="1" hidden="1">{#N/A,#N/A,FALSE,"Sheet1 (2)"}</definedName>
    <definedName name="BURCUCCCCCC" hidden="1">{#N/A,#N/A,FALSE,"Sheet1 (2)"}</definedName>
    <definedName name="cbhgj" localSheetId="1" hidden="1">{#N/A,#N/A,FALSE,"Sheet1 (2)"}</definedName>
    <definedName name="cbhgj" hidden="1">{#N/A,#N/A,FALSE,"Sheet1 (2)"}</definedName>
    <definedName name="ccc" localSheetId="1" hidden="1">{#N/A,#N/A,FALSE,"Sheet1 (2)"}</definedName>
    <definedName name="ccc" hidden="1">{#N/A,#N/A,FALSE,"Sheet1 (2)"}</definedName>
    <definedName name="cccc" localSheetId="1" hidden="1">{#N/A,#N/A,FALSE,"Sheet1 (2)"}</definedName>
    <definedName name="cccc" hidden="1">{#N/A,#N/A,FALSE,"Sheet1 (2)"}</definedName>
    <definedName name="cccccccc" localSheetId="1" hidden="1">{#N/A,#N/A,FALSE,"Sheet1 (2)"}</definedName>
    <definedName name="cccccccc" hidden="1">{#N/A,#N/A,FALSE,"Sheet1 (2)"}</definedName>
    <definedName name="ccccccccc" localSheetId="1" hidden="1">{#N/A,#N/A,FALSE,"Sheet1 (2)"}</definedName>
    <definedName name="ccccccccc" hidden="1">{#N/A,#N/A,FALSE,"Sheet1 (2)"}</definedName>
    <definedName name="CONRAD" localSheetId="1">#REF!</definedName>
    <definedName name="CONRAD">#REF!</definedName>
    <definedName name="çç" localSheetId="1" hidden="1">{#N/A,#N/A,FALSE,"Sheet1 (2)"}</definedName>
    <definedName name="çç" hidden="1">{#N/A,#N/A,FALSE,"Sheet1 (2)"}</definedName>
    <definedName name="d" localSheetId="1" hidden="1">{#N/A,#N/A,FALSE,"Sheet1 (2)"}</definedName>
    <definedName name="d" hidden="1">{#N/A,#N/A,FALSE,"Sheet1 (2)"}</definedName>
    <definedName name="DBL" localSheetId="1">#REF!</definedName>
    <definedName name="DBL">#REF!</definedName>
    <definedName name="DDD" localSheetId="1" hidden="1">{#N/A,#N/A,FALSE,"Sheet1 (2)"}</definedName>
    <definedName name="DDD" hidden="1">{#N/A,#N/A,FALSE,"Sheet1 (2)"}</definedName>
    <definedName name="DDDDDDDDDD" localSheetId="1" hidden="1">{#N/A,#N/A,FALSE,"Sheet1 (2)"}</definedName>
    <definedName name="DDDDDDDDDD" hidden="1">{#N/A,#N/A,FALSE,"Sheet1 (2)"}</definedName>
    <definedName name="ddfsz" localSheetId="1">#REF!</definedName>
    <definedName name="ddfsz">#REF!</definedName>
    <definedName name="DENİZBANK" localSheetId="1" hidden="1">{#N/A,#N/A,FALSE,"Sheet1 (2)"}</definedName>
    <definedName name="DENİZBANK" hidden="1">{#N/A,#N/A,FALSE,"Sheet1 (2)"}</definedName>
    <definedName name="DERGI1" localSheetId="1" hidden="1">{#N/A,#N/A,FALSE,"Sheet1 (2)"}</definedName>
    <definedName name="DERGI1" hidden="1">{#N/A,#N/A,FALSE,"Sheet1 (2)"}</definedName>
    <definedName name="dergi" localSheetId="1" hidden="1">{#N/A,#N/A,FALSE,"Sheet1 (2)"}</definedName>
    <definedName name="dergi" hidden="1">{#N/A,#N/A,FALSE,"Sheet1 (2)"}</definedName>
    <definedName name="dersdg" localSheetId="1" hidden="1">{#N/A,#N/A,FALSE,"Sheet1 (2)"}</definedName>
    <definedName name="dersdg" hidden="1">{#N/A,#N/A,FALSE,"Sheet1 (2)"}</definedName>
    <definedName name="derwr" localSheetId="1" hidden="1">{#N/A,#N/A,FALSE,"Sheet1 (2)"}</definedName>
    <definedName name="derwr" hidden="1">{#N/A,#N/A,FALSE,"Sheet1 (2)"}</definedName>
    <definedName name="des" localSheetId="1" hidden="1">{#N/A,#N/A,FALSE,"Sheet1 (2)"}</definedName>
    <definedName name="des" hidden="1">{#N/A,#N/A,FALSE,"Sheet1 (2)"}</definedName>
    <definedName name="dfgftr" localSheetId="1" hidden="1">{#N/A,#N/A,FALSE,"Sheet1 (2)"}</definedName>
    <definedName name="dfgftr" hidden="1">{#N/A,#N/A,FALSE,"Sheet1 (2)"}</definedName>
    <definedName name="dfggg" localSheetId="1" hidden="1">{#N/A,#N/A,FALSE,"Sheet1 (2)"}</definedName>
    <definedName name="dfggg" hidden="1">{#N/A,#N/A,FALSE,"Sheet1 (2)"}</definedName>
    <definedName name="dfggh" localSheetId="1" hidden="1">{#N/A,#N/A,FALSE,"Sheet1 (2)"}</definedName>
    <definedName name="dfggh" hidden="1">{#N/A,#N/A,FALSE,"Sheet1 (2)"}</definedName>
    <definedName name="dfhggh" localSheetId="1" hidden="1">{#N/A,#N/A,FALSE,"Sheet1 (2)"}</definedName>
    <definedName name="dfhggh" hidden="1">{#N/A,#N/A,FALSE,"Sheet1 (2)"}</definedName>
    <definedName name="DFSSFSDSS" localSheetId="1" hidden="1">{#N/A,#N/A,FALSE,"Sheet1 (2)"}</definedName>
    <definedName name="DFSSFSDSS" hidden="1">{#N/A,#N/A,FALSE,"Sheet1 (2)"}</definedName>
    <definedName name="dfvçf" localSheetId="1" hidden="1">{#N/A,#N/A,FALSE,"Sheet1 (2)"}</definedName>
    <definedName name="dfvçf" hidden="1">{#N/A,#N/A,FALSE,"Sheet1 (2)"}</definedName>
    <definedName name="dgh" localSheetId="1" hidden="1">{#N/A,#N/A,FALSE,"Sheet1 (2)"}</definedName>
    <definedName name="dgh" hidden="1">{#N/A,#N/A,FALSE,"Sheet1 (2)"}</definedName>
    <definedName name="diji" localSheetId="1" hidden="1">{#N/A,#N/A,FALSE,"Sheet1 (2)"}</definedName>
    <definedName name="diji" hidden="1">{#N/A,#N/A,FALSE,"Sheet1 (2)"}</definedName>
    <definedName name="dsd" localSheetId="1" hidden="1">{#N/A,#N/A,FALSE,"Sheet1 (2)"}</definedName>
    <definedName name="dsd" hidden="1">{#N/A,#N/A,FALSE,"Sheet1 (2)"}</definedName>
    <definedName name="DSF" localSheetId="1" hidden="1">{#N/A,#N/A,FALSE,"Sheet1 (2)"}</definedName>
    <definedName name="DSF" hidden="1">{#N/A,#N/A,FALSE,"Sheet1 (2)"}</definedName>
    <definedName name="e" localSheetId="1" hidden="1">{#N/A,#N/A,FALSE,"Sheet1 (2)"}</definedName>
    <definedName name="e" hidden="1">{#N/A,#N/A,FALSE,"Sheet1 (2)"}</definedName>
    <definedName name="eaeıi" localSheetId="1" hidden="1">{#N/A,#N/A,FALSE,"Sheet1 (2)"}</definedName>
    <definedName name="eaeıi" hidden="1">{#N/A,#N/A,FALSE,"Sheet1 (2)"}</definedName>
    <definedName name="EE" localSheetId="1" hidden="1">{#N/A,#N/A,FALSE,"Sheet1 (2)"}</definedName>
    <definedName name="EE" hidden="1">{#N/A,#N/A,FALSE,"Sheet1 (2)"}</definedName>
    <definedName name="EEE" localSheetId="1" hidden="1">{#N/A,#N/A,FALSE,"Sheet1 (2)"}</definedName>
    <definedName name="EEE" hidden="1">{#N/A,#N/A,FALSE,"Sheet1 (2)"}</definedName>
    <definedName name="EEEE" localSheetId="1" hidden="1">{#N/A,#N/A,FALSE,"Sheet1 (2)"}</definedName>
    <definedName name="EEEE" hidden="1">{#N/A,#N/A,FALSE,"Sheet1 (2)"}</definedName>
    <definedName name="EEEEEE" localSheetId="1" hidden="1">{#N/A,#N/A,FALSE,"Sheet1 (2)"}</definedName>
    <definedName name="EEEEEE" hidden="1">{#N/A,#N/A,FALSE,"Sheet1 (2)"}</definedName>
    <definedName name="EEEEEEEEEEE" localSheetId="1" hidden="1">{#N/A,#N/A,FALSE,"Sheet1 (2)"}</definedName>
    <definedName name="EEEEEEEEEEE" hidden="1">{#N/A,#N/A,FALSE,"Sheet1 (2)"}</definedName>
    <definedName name="eeeeeeeeeeeeee" localSheetId="1" hidden="1">{#N/A,#N/A,FALSE,"Sheet1 (2)"}</definedName>
    <definedName name="eeeeeeeeeeeeee" hidden="1">{#N/A,#N/A,FALSE,"Sheet1 (2)"}</definedName>
    <definedName name="emreee" localSheetId="1" hidden="1">{#N/A,#N/A,FALSE,"Sheet1 (2)"}</definedName>
    <definedName name="emreee" hidden="1">{#N/A,#N/A,FALSE,"Sheet1 (2)"}</definedName>
    <definedName name="ER" localSheetId="1"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ER"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erer" localSheetId="1" hidden="1">{#N/A,#N/A,FALSE,"Sheet1 (2)"}</definedName>
    <definedName name="erer" hidden="1">{#N/A,#N/A,FALSE,"Sheet1 (2)"}</definedName>
    <definedName name="erere" localSheetId="1" hidden="1">{#N/A,#N/A,FALSE,"Sheet1 (2)"}</definedName>
    <definedName name="erere" hidden="1">{#N/A,#N/A,FALSE,"Sheet1 (2)"}</definedName>
    <definedName name="erwert" localSheetId="1" hidden="1">{#N/A,#N/A,FALSE,"Sheet1 (2)"}</definedName>
    <definedName name="erwert" hidden="1">{#N/A,#N/A,FALSE,"Sheet1 (2)"}</definedName>
    <definedName name="eski" localSheetId="1" hidden="1">{#N/A,#N/A,FALSE,"Sheet1 (2)"}</definedName>
    <definedName name="eski" hidden="1">{#N/A,#N/A,FALSE,"Sheet1 (2)"}</definedName>
    <definedName name="f" localSheetId="1" hidden="1">{#N/A,#N/A,FALSE,"Sheet1 (2)"}</definedName>
    <definedName name="f" hidden="1">{#N/A,#N/A,FALSE,"Sheet1 (2)"}</definedName>
    <definedName name="FASF" localSheetId="1" hidden="1">{#N/A,#N/A,FALSE,"Sheet1 (2)"}</definedName>
    <definedName name="FASF" hidden="1">{#N/A,#N/A,FALSE,"Sheet1 (2)"}</definedName>
    <definedName name="fdgh" localSheetId="1" hidden="1">{#N/A,#N/A,FALSE,"Sheet1 (2)"}</definedName>
    <definedName name="fdgh" hidden="1">{#N/A,#N/A,FALSE,"Sheet1 (2)"}</definedName>
    <definedName name="fef" localSheetId="1" hidden="1">#REF!</definedName>
    <definedName name="fef" hidden="1">#REF!</definedName>
    <definedName name="fersda" localSheetId="1" hidden="1">{#N/A,#N/A,FALSE,"Sheet1 (2)"}</definedName>
    <definedName name="fersda" hidden="1">{#N/A,#N/A,FALSE,"Sheet1 (2)"}</definedName>
    <definedName name="feveejerg" localSheetId="1" hidden="1">{#N/A,#N/A,FALSE,"Sheet1 (2)"}</definedName>
    <definedName name="feveejerg" hidden="1">{#N/A,#N/A,FALSE,"Sheet1 (2)"}</definedName>
    <definedName name="ff" localSheetId="1" hidden="1">{#N/A,#N/A,FALSE,"Sheet1 (2)"}</definedName>
    <definedName name="ff" hidden="1">{#N/A,#N/A,FALSE,"Sheet1 (2)"}</definedName>
    <definedName name="fff" localSheetId="1" hidden="1">{#N/A,#N/A,FALSE,"Sheet1 (2)"}</definedName>
    <definedName name="fff" hidden="1">{#N/A,#N/A,FALSE,"Sheet1 (2)"}</definedName>
    <definedName name="FFFF" localSheetId="1" hidden="1">{#N/A,#N/A,FALSE,"Sheet1 (2)"}</definedName>
    <definedName name="FFFF" hidden="1">{#N/A,#N/A,FALSE,"Sheet1 (2)"}</definedName>
    <definedName name="fgdhh" localSheetId="1" hidden="1">{#N/A,#N/A,FALSE,"Sheet1 (2)"}</definedName>
    <definedName name="fgdhh" hidden="1">{#N/A,#N/A,FALSE,"Sheet1 (2)"}</definedName>
    <definedName name="FGF" localSheetId="1">#REF!</definedName>
    <definedName name="FGF">#REF!</definedName>
    <definedName name="fghf" localSheetId="1" hidden="1">{#N/A,#N/A,FALSE,"Sheet1 (2)"}</definedName>
    <definedName name="fghf" hidden="1">{#N/A,#N/A,FALSE,"Sheet1 (2)"}</definedName>
    <definedName name="fghfgh" localSheetId="1" hidden="1">#REF!</definedName>
    <definedName name="fghfgh" hidden="1">#REF!</definedName>
    <definedName name="fgn" localSheetId="1" hidden="1">{#N/A,#N/A,FALSE,"Sheet1 (2)"}</definedName>
    <definedName name="fgn" hidden="1">{#N/A,#N/A,FALSE,"Sheet1 (2)"}</definedName>
    <definedName name="g" localSheetId="1" hidden="1">{#N/A,#N/A,FALSE,"Sheet1 (2)"}</definedName>
    <definedName name="g" hidden="1">{#N/A,#N/A,FALSE,"Sheet1 (2)"}</definedName>
    <definedName name="gaz" localSheetId="1" hidden="1">{#N/A,#N/A,FALSE,"Sheet1 (2)"}</definedName>
    <definedName name="gaz" hidden="1">{#N/A,#N/A,FALSE,"Sheet1 (2)"}</definedName>
    <definedName name="gazete1" localSheetId="1" hidden="1">{#N/A,#N/A,FALSE,"Sheet1 (2)"}</definedName>
    <definedName name="gazete1" hidden="1">{#N/A,#N/A,FALSE,"Sheet1 (2)"}</definedName>
    <definedName name="gazete2" localSheetId="1" hidden="1">{#N/A,#N/A,FALSE,"Sheet1 (2)"}</definedName>
    <definedName name="gazete2" hidden="1">{#N/A,#N/A,FALSE,"Sheet1 (2)"}</definedName>
    <definedName name="gazetecik" localSheetId="1" hidden="1">{#N/A,#N/A,FALSE,"Sheet1 (2)"}</definedName>
    <definedName name="gazetecik" hidden="1">{#N/A,#N/A,FALSE,"Sheet1 (2)"}</definedName>
    <definedName name="gefge" localSheetId="1" hidden="1">{#N/A,#N/A,FALSE,"Sheet1 (2)"}</definedName>
    <definedName name="gefge" hidden="1">{#N/A,#N/A,FALSE,"Sheet1 (2)"}</definedName>
    <definedName name="gf" localSheetId="1" hidden="1">{#N/A,#N/A,FALSE,"Sheet1 (2)"}</definedName>
    <definedName name="gf" hidden="1">{#N/A,#N/A,FALSE,"Sheet1 (2)"}</definedName>
    <definedName name="GFD" localSheetId="1">#REF!</definedName>
    <definedName name="GFD">#REF!</definedName>
    <definedName name="gfdşlkgşl" localSheetId="1" hidden="1">{#N/A,#N/A,FALSE,"Sheet1 (2)"}</definedName>
    <definedName name="gfdşlkgşl" hidden="1">{#N/A,#N/A,FALSE,"Sheet1 (2)"}</definedName>
    <definedName name="GG" localSheetId="1" hidden="1">{#N/A,#N/A,FALSE,"Sheet1 (2)"}</definedName>
    <definedName name="GG" hidden="1">{#N/A,#N/A,FALSE,"Sheet1 (2)"}</definedName>
    <definedName name="gggggg" localSheetId="1" hidden="1">#REF!</definedName>
    <definedName name="gggggg" hidden="1">#REF!</definedName>
    <definedName name="ggggggdgddd" localSheetId="1" hidden="1">{#N/A,#N/A,FALSE,"Sheet1 (2)"}</definedName>
    <definedName name="ggggggdgddd" hidden="1">{#N/A,#N/A,FALSE,"Sheet1 (2)"}</definedName>
    <definedName name="ghhhjfj" localSheetId="1" hidden="1">{#N/A,#N/A,FALSE,"Sheet1 (2)"}</definedName>
    <definedName name="ghhhjfj" hidden="1">{#N/A,#N/A,FALSE,"Sheet1 (2)"}</definedName>
    <definedName name="GHJ" localSheetId="1" hidden="1">{#N/A,#N/A,FALSE,"Sheet1 (2)"}</definedName>
    <definedName name="GHJ" hidden="1">{#N/A,#N/A,FALSE,"Sheet1 (2)"}</definedName>
    <definedName name="glöflşfl" localSheetId="1" hidden="1">{#N/A,#N/A,FALSE,"Sheet1 (2)"}</definedName>
    <definedName name="glöflşfl" hidden="1">{#N/A,#N/A,FALSE,"Sheet1 (2)"}</definedName>
    <definedName name="ğğ" localSheetId="1" hidden="1">{#N/A,#N/A,FALSE,"Sheet1 (2)"}</definedName>
    <definedName name="ğğ" hidden="1">{#N/A,#N/A,FALSE,"Sheet1 (2)"}</definedName>
    <definedName name="haziran" localSheetId="1" hidden="1">{#N/A,#N/A,FALSE,"Sheet1 (2)"}</definedName>
    <definedName name="haziran" hidden="1">{#N/A,#N/A,FALSE,"Sheet1 (2)"}</definedName>
    <definedName name="hbfghh" localSheetId="1" hidden="1">{#N/A,#N/A,FALSE,"Sheet1 (2)"}</definedName>
    <definedName name="hbfghh" hidden="1">{#N/A,#N/A,FALSE,"Sheet1 (2)"}</definedName>
    <definedName name="hfjhjh" localSheetId="1" hidden="1">{#N/A,#N/A,FALSE,"Sheet1 (2)"}</definedName>
    <definedName name="hfjhjh" hidden="1">{#N/A,#N/A,FALSE,"Sheet1 (2)"}</definedName>
    <definedName name="HGVG" localSheetId="1">#REF!</definedName>
    <definedName name="HGVG">#REF!</definedName>
    <definedName name="HHH" localSheetId="1" hidden="1">{#N/A,#N/A,FALSE,"Sheet1 (2)"}</definedName>
    <definedName name="HHH" hidden="1">{#N/A,#N/A,FALSE,"Sheet1 (2)"}</definedName>
    <definedName name="hjhkhk" localSheetId="1" hidden="1">{#N/A,#N/A,FALSE,"Sheet1 (2)"}</definedName>
    <definedName name="hjhkhk" hidden="1">{#N/A,#N/A,FALSE,"Sheet1 (2)"}</definedName>
    <definedName name="HJUI" localSheetId="1" hidden="1">{#N/A,#N/A,FALSE,"Sheet1 (2)"}</definedName>
    <definedName name="HJUI" hidden="1">{#N/A,#N/A,FALSE,"Sheet1 (2)"}</definedName>
    <definedName name="hjvgjöh" localSheetId="1" hidden="1">#REF!</definedName>
    <definedName name="hjvgjöh" hidden="1">#REF!</definedName>
    <definedName name="HTML_CodePage" hidden="1">1254</definedName>
    <definedName name="HTML_Control" localSheetId="1" hidden="1">{"'franchisee'!$A$39:$I$70"}</definedName>
    <definedName name="HTML_Control" hidden="1">{"'franchisee'!$A$39:$I$70"}</definedName>
    <definedName name="HTML_Description" hidden="1">""</definedName>
    <definedName name="HTML_Email" hidden="1">""</definedName>
    <definedName name="HTML_Header" hidden="1">"franchisee"</definedName>
    <definedName name="HTML_LastUpdate" hidden="1">"15.10.1998"</definedName>
    <definedName name="HTML_LineAfter" hidden="1">FALSE</definedName>
    <definedName name="HTML_LineBefore" hidden="1">FALSE</definedName>
    <definedName name="HTML_Name" hidden="1">"McDONALD's"</definedName>
    <definedName name="HTML_OBDlg2" hidden="1">TRUE</definedName>
    <definedName name="HTML_OBDlg4" hidden="1">TRUE</definedName>
    <definedName name="HTML_OS" hidden="1">0</definedName>
    <definedName name="HTML_PathFile" hidden="1">"J:\HOME\PINAR\PROMIX\MIX98\MyHTML.htm"</definedName>
    <definedName name="HTML_Title" hidden="1">"Adres3"</definedName>
    <definedName name="ı" localSheetId="1" hidden="1">{#N/A,#N/A,FALSE,"Sheet1 (2)"}</definedName>
    <definedName name="ı" hidden="1">{#N/A,#N/A,FALSE,"Sheet1 (2)"}</definedName>
    <definedName name="ııı" localSheetId="1" hidden="1">{#N/A,#N/A,FALSE,"Sheet1 (2)"}</definedName>
    <definedName name="ııı" hidden="1">{#N/A,#N/A,FALSE,"Sheet1 (2)"}</definedName>
    <definedName name="IJ" localSheetId="1" hidden="1">{#N/A,#N/A,FALSE,"Sheet1 (2)"}</definedName>
    <definedName name="IJ" hidden="1">{#N/A,#N/A,FALSE,"Sheet1 (2)"}</definedName>
    <definedName name="ıkjjjhjnghy" localSheetId="1" hidden="1">{#N/A,#N/A,FALSE,"Sheet1 (2)"}</definedName>
    <definedName name="ıkjjjhjnghy" hidden="1">{#N/A,#N/A,FALSE,"Sheet1 (2)"}</definedName>
    <definedName name="ıopıop" localSheetId="1" hidden="1">{#N/A,#N/A,FALSE,"Sheet1 (2)"}</definedName>
    <definedName name="ıopıop" hidden="1">{#N/A,#N/A,FALSE,"Sheet1 (2)"}</definedName>
    <definedName name="ıpuuu" localSheetId="1" hidden="1">{#N/A,#N/A,FALSE,"Sheet1 (2)"}</definedName>
    <definedName name="ıpuuu" hidden="1">{#N/A,#N/A,FALSE,"Sheet1 (2)"}</definedName>
    <definedName name="istbb" localSheetId="1" hidden="1">{#N/A,#N/A,FALSE,"Sheet1 (2)"}</definedName>
    <definedName name="istbb" hidden="1">{#N/A,#N/A,FALSE,"Sheet1 (2)"}</definedName>
    <definedName name="j" localSheetId="1"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j"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JHHG" localSheetId="1">#REF!</definedName>
    <definedName name="JHHG">#REF!</definedName>
    <definedName name="JJJ" localSheetId="1" hidden="1">{#N/A,#N/A,FALSE,"Sheet1 (2)"}</definedName>
    <definedName name="JJJ" hidden="1">{#N/A,#N/A,FALSE,"Sheet1 (2)"}</definedName>
    <definedName name="jkdsjhjsncd" localSheetId="1" hidden="1">{#N/A,#N/A,FALSE,"Sheet1 (2)"}</definedName>
    <definedName name="jkdsjhjsncd" hidden="1">{#N/A,#N/A,FALSE,"Sheet1 (2)"}</definedName>
    <definedName name="JKIO" localSheetId="1" hidden="1">{#N/A,#N/A,FALSE,"Sheet1 (2)"}</definedName>
    <definedName name="JKIO" hidden="1">{#N/A,#N/A,FALSE,"Sheet1 (2)"}</definedName>
    <definedName name="JUO" localSheetId="1" hidden="1">{#N/A,#N/A,FALSE,"Sheet1 (2)"}</definedName>
    <definedName name="JUO" hidden="1">{#N/A,#N/A,FALSE,"Sheet1 (2)"}</definedName>
    <definedName name="K" localSheetId="1" hidden="1">{#N/A,#N/A,FALSE,"Sheet1 (2)"}</definedName>
    <definedName name="K" hidden="1">{#N/A,#N/A,FALSE,"Sheet1 (2)"}</definedName>
    <definedName name="KATANER" localSheetId="1">#REF!</definedName>
    <definedName name="KATANER">#REF!</definedName>
    <definedName name="kenan" localSheetId="1" hidden="1">{#N/A,#N/A,FALSE,"Sheet1 (2)"}</definedName>
    <definedName name="kenan" hidden="1">{#N/A,#N/A,FALSE,"Sheet1 (2)"}</definedName>
    <definedName name="KJH" localSheetId="1" hidden="1">{#N/A,#N/A,FALSE,"Sheet1 (2)"}</definedName>
    <definedName name="KJH" hidden="1">{#N/A,#N/A,FALSE,"Sheet1 (2)"}</definedName>
    <definedName name="kola" localSheetId="1" hidden="1">{#N/A,#N/A,FALSE,"Sheet1 (2)"}</definedName>
    <definedName name="kola" hidden="1">{#N/A,#N/A,FALSE,"Sheet1 (2)"}</definedName>
    <definedName name="KOLŞ" localSheetId="1" hidden="1">{#N/A,#N/A,FALSE,"Sheet1 (2)"}</definedName>
    <definedName name="KOLŞ" hidden="1">{#N/A,#N/A,FALSE,"Sheet1 (2)"}</definedName>
    <definedName name="KonukBaşınaTemelMaliyet" localSheetId="1">(#REF!+#REF!+#REF!)/#REF!</definedName>
    <definedName name="KonukBaşınaTemelMaliyet">(#REF!+#REF!+#REF!)/#REF!</definedName>
    <definedName name="KOP" localSheetId="1" hidden="1">{#N/A,#N/A,FALSE,"Sheet1 (2)"}</definedName>
    <definedName name="KOP" hidden="1">{#N/A,#N/A,FALSE,"Sheet1 (2)"}</definedName>
    <definedName name="KUR" localSheetId="1">#REF!</definedName>
    <definedName name="KUR">#REF!</definedName>
    <definedName name="KURD" localSheetId="1">#REF!</definedName>
    <definedName name="KURD">#REF!</definedName>
    <definedName name="KURE" localSheetId="1">#REF!</definedName>
    <definedName name="KURE">#REF!</definedName>
    <definedName name="KURR">'[2]REGNUM-1'!#REF!</definedName>
    <definedName name="lansman" localSheetId="1" hidden="1">{#N/A,#N/A,FALSE,"Sheet1 (2)"}</definedName>
    <definedName name="lansman" hidden="1">{#N/A,#N/A,FALSE,"Sheet1 (2)"}</definedName>
    <definedName name="lig" localSheetId="1" hidden="1">{#N/A,#N/A,FALSE,"Sheet1 (2)"}</definedName>
    <definedName name="lig" hidden="1">{#N/A,#N/A,FALSE,"Sheet1 (2)"}</definedName>
    <definedName name="ljkll" localSheetId="1" hidden="1">{#N/A,#N/A,FALSE,"Sheet1 (2)"}</definedName>
    <definedName name="ljkll" hidden="1">{#N/A,#N/A,FALSE,"Sheet1 (2)"}</definedName>
    <definedName name="LOKOMOTİF">'[3]GİDİŞ-DÖNÜŞ TRANSFER'!#REF!</definedName>
    <definedName name="M" localSheetId="1" hidden="1">{#N/A,#N/A,FALSE,"Sheet1 (2)"}</definedName>
    <definedName name="M" hidden="1">{#N/A,#N/A,FALSE,"Sheet1 (2)"}</definedName>
    <definedName name="mag" localSheetId="1" hidden="1">{#N/A,#N/A,FALSE,"Sheet1 (2)"}</definedName>
    <definedName name="mag" hidden="1">{#N/A,#N/A,FALSE,"Sheet1 (2)"}</definedName>
    <definedName name="MAG." localSheetId="1" hidden="1">{#N/A,#N/A,FALSE,"Sheet1 (2)"}</definedName>
    <definedName name="MAG." hidden="1">{#N/A,#N/A,FALSE,"Sheet1 (2)"}</definedName>
    <definedName name="maga" localSheetId="1" hidden="1">{#N/A,#N/A,FALSE,"Sheet1 (2)"}</definedName>
    <definedName name="maga" hidden="1">{#N/A,#N/A,FALSE,"Sheet1 (2)"}</definedName>
    <definedName name="matlist" localSheetId="1"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matlist"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mele" localSheetId="1" hidden="1">{#N/A,#N/A,FALSE,"Sheet1 (2)"}</definedName>
    <definedName name="mele" hidden="1">{#N/A,#N/A,FALSE,"Sheet1 (2)"}</definedName>
    <definedName name="MMMMMMM" localSheetId="1" hidden="1">{#N/A,#N/A,FALSE,"Sheet1 (2)"}</definedName>
    <definedName name="MMMMMMM" hidden="1">{#N/A,#N/A,FALSE,"Sheet1 (2)"}</definedName>
    <definedName name="msdfmömöçsdfmöçsdfmöçmöçasdffdf" localSheetId="1" hidden="1">{#N/A,#N/A,FALSE,"Sheet1 (2)"}</definedName>
    <definedName name="msdfmömöçsdfmöçsdfmöçmöçasdffdf" hidden="1">{#N/A,#N/A,FALSE,"Sheet1 (2)"}</definedName>
    <definedName name="nhg" localSheetId="1" hidden="1">{#N/A,#N/A,FALSE,"Sheet1 (2)"}</definedName>
    <definedName name="nhg" hidden="1">{#N/A,#N/A,FALSE,"Sheet1 (2)"}</definedName>
    <definedName name="NNNNNNNNN" localSheetId="1" hidden="1">{#N/A,#N/A,FALSE,"Sheet1 (2)"}</definedName>
    <definedName name="NNNNNNNNN" hidden="1">{#N/A,#N/A,FALSE,"Sheet1 (2)"}</definedName>
    <definedName name="O" localSheetId="1">#REF!</definedName>
    <definedName name="O">#REF!</definedName>
    <definedName name="ODATİPİ1">'[1]KATILIMCI KONAKLAMA'!$Z$2:$Z$4</definedName>
    <definedName name="ODATİPİ2">'[1]KATILIMCI KONAKLAMA'!$Z$7:$Z$8</definedName>
    <definedName name="ogogo" localSheetId="1" hidden="1">{#N/A,#N/A,FALSE,"Sheet1 (2)"}</definedName>
    <definedName name="ogogo" hidden="1">{#N/A,#N/A,FALSE,"Sheet1 (2)"}</definedName>
    <definedName name="OnaylananKonuklar" localSheetId="1">#REF!</definedName>
    <definedName name="OnaylananKonuklar">#REF!</definedName>
    <definedName name="OTEL">'[1]KATILIMCI KONAKLAMA'!$AA$2:$AA$4</definedName>
    <definedName name="OTEL7">'[1]KATILIMCI KONAKLAMA'!$AA$2:$AA$4</definedName>
    <definedName name="oyo" localSheetId="1" hidden="1">{#N/A,#N/A,FALSE,"Sheet1 (2)"}</definedName>
    <definedName name="oyo" hidden="1">{#N/A,#N/A,FALSE,"Sheet1 (2)"}</definedName>
    <definedName name="Peugeot" localSheetId="1" hidden="1">{#N/A,#N/A,FALSE,"Sheet1 (2)"}</definedName>
    <definedName name="Peugeot" hidden="1">{#N/A,#N/A,FALSE,"Sheet1 (2)"}</definedName>
    <definedName name="play" localSheetId="1" hidden="1">{#N/A,#N/A,FALSE,"Sheet1 (2)"}</definedName>
    <definedName name="play" hidden="1">{#N/A,#N/A,FALSE,"Sheet1 (2)"}</definedName>
    <definedName name="PLAY2" localSheetId="1" hidden="1">{#N/A,#N/A,FALSE,"Sheet1 (2)"}</definedName>
    <definedName name="PLAY2" hidden="1">{#N/A,#N/A,FALSE,"Sheet1 (2)"}</definedName>
    <definedName name="pojıojh" localSheetId="1"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pojıojh"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POS." localSheetId="1" hidden="1">{#N/A,#N/A,FALSE,"Sheet1 (2)"}</definedName>
    <definedName name="POS." hidden="1">{#N/A,#N/A,FALSE,"Sheet1 (2)"}</definedName>
    <definedName name="qqq" localSheetId="1" hidden="1">{#N/A,#N/A,FALSE,"Sheet1 (2)"}</definedName>
    <definedName name="qqq" hidden="1">{#N/A,#N/A,FALSE,"Sheet1 (2)"}</definedName>
    <definedName name="qqqq" localSheetId="1" hidden="1">{#N/A,#N/A,FALSE,"Sheet1 (2)"}</definedName>
    <definedName name="qqqq" hidden="1">{#N/A,#N/A,FALSE,"Sheet1 (2)"}</definedName>
    <definedName name="qwer" localSheetId="1"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qwer"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RAA" localSheetId="1" hidden="1">{#N/A,#N/A,FALSE,"Sheet1 (2)"}</definedName>
    <definedName name="RAA" hidden="1">{#N/A,#N/A,FALSE,"Sheet1 (2)"}</definedName>
    <definedName name="RADYOOOO" localSheetId="1" hidden="1">{#N/A,#N/A,FALSE,"Sheet1 (2)"}</definedName>
    <definedName name="RADYOOOO" hidden="1">{#N/A,#N/A,FALSE,"Sheet1 (2)"}</definedName>
    <definedName name="referans" localSheetId="1" hidden="1">{#N/A,#N/A,FALSE,"Sheet1 (2)"}</definedName>
    <definedName name="referans" hidden="1">{#N/A,#N/A,FALSE,"Sheet1 (2)"}</definedName>
    <definedName name="RRRR" localSheetId="1" hidden="1">{#N/A,#N/A,FALSE,"Sheet1 (2)"}</definedName>
    <definedName name="RRRR" hidden="1">{#N/A,#N/A,FALSE,"Sheet1 (2)"}</definedName>
    <definedName name="RRRRRRRR" localSheetId="1" hidden="1">{#N/A,#N/A,FALSE,"Sheet1 (2)"}</definedName>
    <definedName name="RRRRRRRR" hidden="1">{#N/A,#N/A,FALSE,"Sheet1 (2)"}</definedName>
    <definedName name="rrrrrrrrrr" localSheetId="1" hidden="1">{#N/A,#N/A,FALSE,"Sheet1 (2)"}</definedName>
    <definedName name="rrrrrrrrrr" hidden="1">{#N/A,#N/A,FALSE,"Sheet1 (2)"}</definedName>
    <definedName name="rtethyrthhj" localSheetId="1" hidden="1">{#N/A,#N/A,FALSE,"Sheet1 (2)"}</definedName>
    <definedName name="rtethyrthhj" hidden="1">{#N/A,#N/A,FALSE,"Sheet1 (2)"}</definedName>
    <definedName name="rtsf" localSheetId="1" hidden="1">{#N/A,#N/A,FALSE,"Sheet1 (2)"}</definedName>
    <definedName name="rtsf" hidden="1">{#N/A,#N/A,FALSE,"Sheet1 (2)"}</definedName>
    <definedName name="saa" localSheetId="1" hidden="1">{#N/A,#N/A,FALSE,"Sheet1 (2)"}</definedName>
    <definedName name="saa" hidden="1">{#N/A,#N/A,FALSE,"Sheet1 (2)"}</definedName>
    <definedName name="saaaa" localSheetId="1" hidden="1">{#N/A,#N/A,FALSE,"Sheet1 (2)"}</definedName>
    <definedName name="saaaa" hidden="1">{#N/A,#N/A,FALSE,"Sheet1 (2)"}</definedName>
    <definedName name="SDFASDF" localSheetId="1" hidden="1">{#N/A,#N/A,FALSE,"Sheet1 (2)"}</definedName>
    <definedName name="SDFASDF" hidden="1">{#N/A,#N/A,FALSE,"Sheet1 (2)"}</definedName>
    <definedName name="sdfds">'[2]REGNUM-1'!#REF!</definedName>
    <definedName name="sdfe" localSheetId="1" hidden="1">{#N/A,#N/A,FALSE,"Sheet1 (2)"}</definedName>
    <definedName name="sdfe" hidden="1">{#N/A,#N/A,FALSE,"Sheet1 (2)"}</definedName>
    <definedName name="SDFRWEFT" localSheetId="1" hidden="1">{#N/A,#N/A,FALSE,"Sheet1 (2)"}</definedName>
    <definedName name="SDFRWEFT" hidden="1">{#N/A,#N/A,FALSE,"Sheet1 (2)"}</definedName>
    <definedName name="sdfsd" localSheetId="1" hidden="1">{#N/A,#N/A,FALSE,"Sheet1 (2)"}</definedName>
    <definedName name="sdfsd" hidden="1">{#N/A,#N/A,FALSE,"Sheet1 (2)"}</definedName>
    <definedName name="sdfsf" localSheetId="1">#REF!</definedName>
    <definedName name="sdfsf">#REF!</definedName>
    <definedName name="sdfsfds" localSheetId="1">#REF!</definedName>
    <definedName name="sdfsfds">#REF!</definedName>
    <definedName name="ser" localSheetId="1" hidden="1">{#N/A,#N/A,FALSE,"Sheet1 (2)"}</definedName>
    <definedName name="ser" hidden="1">{#N/A,#N/A,FALSE,"Sheet1 (2)"}</definedName>
    <definedName name="SES" localSheetId="1" hidden="1">{#N/A,#N/A,FALSE,"Sheet1 (2)"}</definedName>
    <definedName name="SES" hidden="1">{#N/A,#N/A,FALSE,"Sheet1 (2)"}</definedName>
    <definedName name="sfds" localSheetId="1" hidden="1">{#N/A,#N/A,FALSE,"Sheet1 (2)"}</definedName>
    <definedName name="sfds" hidden="1">{#N/A,#N/A,FALSE,"Sheet1 (2)"}</definedName>
    <definedName name="SGL" localSheetId="1">#REF!</definedName>
    <definedName name="SGL">#REF!</definedName>
    <definedName name="Sıperback" localSheetId="1" hidden="1">#REF!</definedName>
    <definedName name="Sıperback" hidden="1">#REF!</definedName>
    <definedName name="sky" localSheetId="1" hidden="1">{#N/A,#N/A,FALSE,"Sheet1 (2)"}</definedName>
    <definedName name="sky" hidden="1">{#N/A,#N/A,FALSE,"Sheet1 (2)"}</definedName>
    <definedName name="SMS" localSheetId="1" hidden="1">{#N/A,#N/A,FALSE,"Sheet1 (2)"}</definedName>
    <definedName name="SMS" hidden="1">{#N/A,#N/A,FALSE,"Sheet1 (2)"}</definedName>
    <definedName name="ss" localSheetId="1" hidden="1">{#N/A,#N/A,FALSE,"Sheet1 (2)"}</definedName>
    <definedName name="ss" hidden="1">{#N/A,#N/A,FALSE,"Sheet1 (2)"}</definedName>
    <definedName name="ssss" localSheetId="1" hidden="1">{#N/A,#N/A,FALSE,"Sheet1 (2)"}</definedName>
    <definedName name="ssss" hidden="1">{#N/A,#N/A,FALSE,"Sheet1 (2)"}</definedName>
    <definedName name="ssssss" localSheetId="1" hidden="1">{#N/A,#N/A,FALSE,"Sheet1 (2)"}</definedName>
    <definedName name="ssssss" hidden="1">{#N/A,#N/A,FALSE,"Sheet1 (2)"}</definedName>
    <definedName name="sssssssssssssssssssssssssssssssssssssssssssssssssssssssssssssssssssssss" localSheetId="1" hidden="1">{#N/A,#N/A,FALSE,"Sheet1 (2)"}</definedName>
    <definedName name="sssssssssssssssssssssssssssssssssssssssssssssssssssssssssssssssssssssss" hidden="1">{#N/A,#N/A,FALSE,"Sheet1 (2)"}</definedName>
    <definedName name="superback" localSheetId="1" hidden="1">{#N/A,#N/A,FALSE,"Sheet1 (2)"}</definedName>
    <definedName name="superback" hidden="1">{#N/A,#N/A,FALSE,"Sheet1 (2)"}</definedName>
    <definedName name="TA" localSheetId="1" hidden="1">{#N/A,#N/A,FALSE,"Sheet1 (2)"}</definedName>
    <definedName name="TA" hidden="1">{#N/A,#N/A,FALSE,"Sheet1 (2)"}</definedName>
    <definedName name="Tablo1Başlık" localSheetId="1">#REF!</definedName>
    <definedName name="Tablo1Başlık">#REF!</definedName>
    <definedName name="Tablo2Başlık" localSheetId="1">#REF!</definedName>
    <definedName name="Tablo2Başlık">#REF!</definedName>
    <definedName name="Tablo3Başlık" localSheetId="1">#REF!</definedName>
    <definedName name="Tablo3Başlık">#REF!</definedName>
    <definedName name="TAMER" localSheetId="1" hidden="1">{#N/A,#N/A,FALSE,"Sheet1 (2)"}</definedName>
    <definedName name="TAMER" hidden="1">{#N/A,#N/A,FALSE,"Sheet1 (2)"}</definedName>
    <definedName name="tat" localSheetId="1" hidden="1">{#N/A,#N/A,FALSE,"Sheet1 (2)"}</definedName>
    <definedName name="tat" hidden="1">{#N/A,#N/A,FALSE,"Sheet1 (2)"}</definedName>
    <definedName name="TFSAD" localSheetId="1" hidden="1">{#N/A,#N/A,FALSE,"Sheet1 (2)"}</definedName>
    <definedName name="TFSAD" hidden="1">{#N/A,#N/A,FALSE,"Sheet1 (2)"}</definedName>
    <definedName name="thş" localSheetId="1" hidden="1">{#N/A,#N/A,FALSE,"Sheet1 (2)"}</definedName>
    <definedName name="thş" hidden="1">{#N/A,#N/A,FALSE,"Sheet1 (2)"}</definedName>
    <definedName name="thytr" localSheetId="1" hidden="1">{#N/A,#N/A,FALSE,"Sheet1 (2)"}</definedName>
    <definedName name="thytr" hidden="1">{#N/A,#N/A,FALSE,"Sheet1 (2)"}</definedName>
    <definedName name="ToplamÇocuk" localSheetId="1">#REF!</definedName>
    <definedName name="ToplamÇocuk">#REF!</definedName>
    <definedName name="ToplamYetişkin" localSheetId="1">#REF!</definedName>
    <definedName name="ToplamYetişkin">#REF!</definedName>
    <definedName name="tressad" localSheetId="1" hidden="1">{#N/A,#N/A,FALSE,"Sheet1 (2)"}</definedName>
    <definedName name="tressad" hidden="1">{#N/A,#N/A,FALSE,"Sheet1 (2)"}</definedName>
    <definedName name="try" localSheetId="1" hidden="1">{#N/A,#N/A,FALSE,"Sheet1 (2)"}</definedName>
    <definedName name="try" hidden="1">{#N/A,#N/A,FALSE,"Sheet1 (2)"}</definedName>
    <definedName name="tutku" localSheetId="1" hidden="1">{#N/A,#N/A,FALSE,"Sheet1 (2)"}</definedName>
    <definedName name="tutku" hidden="1">{#N/A,#N/A,FALSE,"Sheet1 (2)"}</definedName>
    <definedName name="TV" localSheetId="1" hidden="1">{#N/A,#N/A,FALSE,"Sheet1 (2)"}</definedName>
    <definedName name="TV" hidden="1">{#N/A,#N/A,FALSE,"Sheet1 (2)"}</definedName>
    <definedName name="uea" localSheetId="1" hidden="1">{#N/A,#N/A,FALSE,"Sheet1 (2)"}</definedName>
    <definedName name="uea" hidden="1">{#N/A,#N/A,FALSE,"Sheet1 (2)"}</definedName>
    <definedName name="uı" localSheetId="1" hidden="1">{#N/A,#N/A,FALSE,"Sheet1 (2)"}</definedName>
    <definedName name="uı" hidden="1">{#N/A,#N/A,FALSE,"Sheet1 (2)"}</definedName>
    <definedName name="ur" localSheetId="1" hidden="1">{#N/A,#N/A,FALSE,"Sheet1 (2)"}</definedName>
    <definedName name="ur" hidden="1">{#N/A,#N/A,FALSE,"Sheet1 (2)"}</definedName>
    <definedName name="V" localSheetId="1" hidden="1">{#N/A,#N/A,FALSE,"Sheet1 (2)"}</definedName>
    <definedName name="V" hidden="1">{#N/A,#N/A,FALSE,"Sheet1 (2)"}</definedName>
    <definedName name="valHighlight" localSheetId="1">IFERROR(IF(#REF!="Evet", TRUE, FALSE),FALSE)</definedName>
    <definedName name="valHighlight">IFERROR(IF(#REF!="Evet", TRUE, FALSE),FALSE)</definedName>
    <definedName name="VF" localSheetId="1" hidden="1">{#N/A,#N/A,FALSE,"Sheet1 (2)"}</definedName>
    <definedName name="VF" hidden="1">{#N/A,#N/A,FALSE,"Sheet1 (2)"}</definedName>
    <definedName name="VGHG" localSheetId="1">#REF!</definedName>
    <definedName name="VGHG">#REF!</definedName>
    <definedName name="w" localSheetId="1" hidden="1">{#N/A,#N/A,FALSE,"Sheet1 (2)"}</definedName>
    <definedName name="w" hidden="1">{#N/A,#N/A,FALSE,"Sheet1 (2)"}</definedName>
    <definedName name="WD" localSheetId="1" hidden="1">#REF!</definedName>
    <definedName name="WD" hidden="1">#REF!</definedName>
    <definedName name="WE" localSheetId="1" hidden="1">{#N/A,#N/A,FALSE,"Sheet1 (2)"}</definedName>
    <definedName name="WE" hidden="1">{#N/A,#N/A,FALSE,"Sheet1 (2)"}</definedName>
    <definedName name="WEAEVGFF" localSheetId="1" hidden="1">{#N/A,#N/A,FALSE,"Sheet1 (2)"}</definedName>
    <definedName name="WEAEVGFF" hidden="1">{#N/A,#N/A,FALSE,"Sheet1 (2)"}</definedName>
    <definedName name="WER" localSheetId="1" hidden="1">{#N/A,#N/A,FALSE,"Sheet1 (2)"}</definedName>
    <definedName name="WER" hidden="1">{#N/A,#N/A,FALSE,"Sheet1 (2)"}</definedName>
    <definedName name="WERWE" localSheetId="1" hidden="1">{#N/A,#N/A,FALSE,"Sheet1 (2)"}</definedName>
    <definedName name="WERWE" hidden="1">{#N/A,#N/A,FALSE,"Sheet1 (2)"}</definedName>
    <definedName name="WERWER" localSheetId="1" hidden="1">{#N/A,#N/A,FALSE,"Sheet1 (2)"}</definedName>
    <definedName name="WERWER" hidden="1">{#N/A,#N/A,FALSE,"Sheet1 (2)"}</definedName>
    <definedName name="WERWRWERWER" localSheetId="1" hidden="1">{#N/A,#N/A,FALSE,"Sheet1 (2)"}</definedName>
    <definedName name="WERWRWERWER" hidden="1">{#N/A,#N/A,FALSE,"Sheet1 (2)"}</definedName>
    <definedName name="wrn.RADYO._.PRINT." localSheetId="1"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wrn.RADYO._.PRINT."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wrn.sse" localSheetId="1" hidden="1">{#N/A,#N/A,FALSE,"Sheet1 (2)"}</definedName>
    <definedName name="wrn.sse" hidden="1">{#N/A,#N/A,FALSE,"Sheet1 (2)"}</definedName>
    <definedName name="wrn.SSS." localSheetId="1" hidden="1">{#N/A,#N/A,FALSE,"Sheet1 (2)"}</definedName>
    <definedName name="wrn.SSS." hidden="1">{#N/A,#N/A,FALSE,"Sheet1 (2)"}</definedName>
    <definedName name="wrthsdfgbsfbg" localSheetId="1" hidden="1">{#N/A,#N/A,FALSE,"Sheet1 (2)"}</definedName>
    <definedName name="wrthsdfgbsfbg" hidden="1">{#N/A,#N/A,FALSE,"Sheet1 (2)"}</definedName>
    <definedName name="www" localSheetId="1" hidden="1">{#N/A,#N/A,FALSE,"Sheet1 (2)"}</definedName>
    <definedName name="www" hidden="1">{#N/A,#N/A,FALSE,"Sheet1 (2)"}</definedName>
    <definedName name="X" localSheetId="1" hidden="1">{#N/A,#N/A,FALSE,"Sheet1 (2)"}</definedName>
    <definedName name="X" hidden="1">{#N/A,#N/A,FALSE,"Sheet1 (2)"}</definedName>
    <definedName name="xx" localSheetId="1" hidden="1">{#N/A,#N/A,FALSE,"Sheet1 (2)"}</definedName>
    <definedName name="xx" hidden="1">{#N/A,#N/A,FALSE,"Sheet1 (2)"}</definedName>
    <definedName name="xxx" localSheetId="1" hidden="1">{#N/A,#N/A,FALSE,"Sheet1 (2)"}</definedName>
    <definedName name="xxx" hidden="1">{#N/A,#N/A,FALSE,"Sheet1 (2)"}</definedName>
    <definedName name="xxxxxxxx" localSheetId="1" hidden="1">{#N/A,#N/A,FALSE,"Sheet1 (2)"}</definedName>
    <definedName name="xxxxxxxx" hidden="1">{#N/A,#N/A,FALSE,"Sheet1 (2)"}</definedName>
    <definedName name="xyzt" localSheetId="1"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xyzt"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Y" localSheetId="1"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Y" hidden="1">{"KAPAK",#N/A,FALSE,"radıo plan";"OZET",#N/A,FALSE,"radıo plan";"ALEM",#N/A,FALSE,"radıo plan";"BEST",#N/A,FALSE,"radıo plan";"CAPITAL",#N/A,FALSE,"radıo plan";"HUR",#N/A,FALSE,"radıo plan";"ISTANBUL",#N/A,FALSE,"radıo plan";"KLAS",#N/A,FALSE,"radıo plan";"KRAL",#N/A,FALSE,"radıo plan";"NUMBER ONE",#N/A,FALSE,"radıo plan";"POWER",#N/A,FALSE,"radıo plan";"R 34",#N/A,FALSE,"radıo plan";"SHOW",#N/A,FALSE,"radıo plan";"SPORT",#N/A,FALSE,"radıo plan";"SUPER",#N/A,FALSE,"radıo plan";"TGRT",#N/A,FALSE,"radıo plan";"TRT FM",#N/A,FALSE,"radıo plan"}</definedName>
    <definedName name="_xlnm.Print_Area" localSheetId="0">TEKNİK_ŞARTNAME!$B$1:$F$57</definedName>
    <definedName name="_xlnm.Print_Titles" localSheetId="0">TEKNİK_ŞARTNAME!$1:$2</definedName>
    <definedName name="YENİ" localSheetId="1" hidden="1">{#N/A,#N/A,FALSE,"Sheet1 (2)"}</definedName>
    <definedName name="YENİ" hidden="1">{#N/A,#N/A,FALSE,"Sheet1 (2)"}</definedName>
    <definedName name="YEREL" localSheetId="1" hidden="1">{#N/A,#N/A,FALSE,"Sheet1 (2)"}</definedName>
    <definedName name="YEREL" hidden="1">{#N/A,#N/A,FALSE,"Sheet1 (2)"}</definedName>
    <definedName name="yyy" localSheetId="1" hidden="1">{#N/A,#N/A,FALSE,"Sheet1 (2)"}</definedName>
    <definedName name="yyy" hidden="1">{#N/A,#N/A,FALSE,"Sheet1 (2)"}</definedName>
    <definedName name="ZEYNEP" localSheetId="1" hidden="1">{#N/A,#N/A,FALSE,"Sheet1 (2)"}</definedName>
    <definedName name="ZEYNEP" hidden="1">{#N/A,#N/A,FALSE,"Sheet1 (2)"}</definedName>
    <definedName name="zz" localSheetId="1" hidden="1">{#N/A,#N/A,FALSE,"Sheet1 (2)"}</definedName>
    <definedName name="zz" hidden="1">{#N/A,#N/A,FALSE,"Sheet1 (2)"}</definedName>
    <definedName name="zzzzzzzzzzzzzz" localSheetId="1" hidden="1">{#N/A,#N/A,FALSE,"Sheet1 (2)"}</definedName>
    <definedName name="zzzzzzzzzzzzzz" hidden="1">{#N/A,#N/A,FALSE,"Sheet1 (2)"}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9" l="1"/>
  <c r="F4" i="9"/>
  <c r="F14" i="9"/>
  <c r="F23" i="9"/>
  <c r="F55" i="9"/>
  <c r="F22" i="9"/>
  <c r="F24" i="9" s="1"/>
  <c r="F50" i="9" l="1"/>
  <c r="F49" i="9"/>
  <c r="F9" i="9" l="1"/>
  <c r="F48" i="9"/>
  <c r="F30" i="9"/>
  <c r="F25" i="9" l="1"/>
  <c r="F31" i="9" l="1"/>
  <c r="F57" i="10" l="1"/>
  <c r="F56" i="10"/>
  <c r="F55" i="10"/>
  <c r="F54" i="10"/>
  <c r="F53" i="10"/>
  <c r="F52" i="10"/>
  <c r="F50" i="10"/>
  <c r="F49" i="10"/>
  <c r="F48" i="10"/>
  <c r="F46" i="10"/>
  <c r="F45" i="10"/>
  <c r="F44" i="10"/>
  <c r="F42" i="10"/>
  <c r="F41" i="10"/>
  <c r="F39" i="10"/>
  <c r="F38" i="10"/>
  <c r="F37" i="10"/>
  <c r="F36" i="10"/>
  <c r="F35" i="10"/>
  <c r="F33" i="10"/>
  <c r="F32" i="10"/>
  <c r="F30" i="10"/>
  <c r="F29" i="10"/>
  <c r="F28" i="10"/>
  <c r="F27" i="10"/>
  <c r="F26" i="10"/>
  <c r="F25" i="10"/>
  <c r="F24" i="10"/>
  <c r="F23" i="10"/>
  <c r="F22" i="10"/>
  <c r="F20" i="10"/>
  <c r="F19" i="10"/>
  <c r="F18" i="10"/>
  <c r="F17" i="10"/>
  <c r="F16" i="10"/>
  <c r="F15" i="10"/>
  <c r="F14" i="10"/>
  <c r="F13" i="10"/>
  <c r="F11" i="10"/>
  <c r="F10" i="10"/>
  <c r="F9" i="10"/>
  <c r="F8" i="10"/>
  <c r="F7" i="10"/>
  <c r="F6" i="10"/>
  <c r="F5" i="10"/>
  <c r="F4" i="10"/>
  <c r="F7" i="9"/>
  <c r="F5" i="9" l="1"/>
  <c r="F51" i="9" l="1"/>
  <c r="F52" i="9" l="1"/>
  <c r="F54" i="9"/>
  <c r="F56" i="9" s="1"/>
  <c r="F47" i="9"/>
  <c r="F46" i="9"/>
  <c r="F44" i="9"/>
  <c r="F43" i="9"/>
  <c r="F42" i="9"/>
  <c r="F41" i="9"/>
  <c r="F40" i="9"/>
  <c r="F45" i="9" s="1"/>
  <c r="F38" i="9"/>
  <c r="F37" i="9"/>
  <c r="F36" i="9"/>
  <c r="F35" i="9"/>
  <c r="F34" i="9"/>
  <c r="F32" i="9"/>
  <c r="F29" i="9"/>
  <c r="F28" i="9"/>
  <c r="F27" i="9"/>
  <c r="F26" i="9"/>
  <c r="F20" i="9"/>
  <c r="F21" i="9"/>
  <c r="F18" i="9"/>
  <c r="F17" i="9"/>
  <c r="F16" i="9"/>
  <c r="F15" i="9"/>
  <c r="F13" i="9"/>
  <c r="F12" i="9"/>
  <c r="F3" i="9"/>
  <c r="F8" i="9"/>
  <c r="F6" i="9"/>
  <c r="F10" i="9"/>
  <c r="F33" i="9" l="1"/>
  <c r="F19" i="9"/>
  <c r="F53" i="9"/>
  <c r="F39" i="9"/>
  <c r="F57" i="9" l="1"/>
</calcChain>
</file>

<file path=xl/sharedStrings.xml><?xml version="1.0" encoding="utf-8"?>
<sst xmlns="http://schemas.openxmlformats.org/spreadsheetml/2006/main" count="210" uniqueCount="191">
  <si>
    <t>FOTOĞRAFÇI</t>
  </si>
  <si>
    <t>PROTOKOL ÇİÇEĞİ</t>
  </si>
  <si>
    <t>İŞ KALEMİ</t>
  </si>
  <si>
    <t>AÇIKLAMA</t>
  </si>
  <si>
    <t>SÜPERVİZÖR</t>
  </si>
  <si>
    <t>HOST-HOSTES</t>
  </si>
  <si>
    <t>TEKNİK PERSONEL</t>
  </si>
  <si>
    <t>BUTON ROZET</t>
  </si>
  <si>
    <t>AÇILIŞ FİLMİ</t>
  </si>
  <si>
    <t>KİMLİK ANİMASYON</t>
  </si>
  <si>
    <t>ÖZEL ÖDÜL ANİMASYON</t>
  </si>
  <si>
    <t>KATEGORİ ANİMASYON</t>
  </si>
  <si>
    <t>YAKA KARTI VE İPİ</t>
  </si>
  <si>
    <t>CANLI YAYIN</t>
  </si>
  <si>
    <t>AMBULANS</t>
  </si>
  <si>
    <t xml:space="preserve"> ANA SAHNE HİZMETLERİ ARA TOPLAM</t>
  </si>
  <si>
    <t xml:space="preserve"> CUMHURBAŞKANLIĞI TALEPLERİ HİZMETLERİ ARA TOPLAM</t>
  </si>
  <si>
    <t>3 Kameralı Reji Sistemi + Jimmy Jip</t>
  </si>
  <si>
    <t>Protokol Sehpaları İçin Beyaz Çiçek</t>
  </si>
  <si>
    <t>Destek Personel Host-Hostes Temini</t>
  </si>
  <si>
    <t>Giriş Çıkış ile Tüm Alan Çekimi</t>
  </si>
  <si>
    <t>TİM ÇALIŞMA ODASI</t>
  </si>
  <si>
    <t xml:space="preserve"> FİLM - ANİMASYON - CANLI YAYIN HİZMETLERİ ARA TOPLAM</t>
  </si>
  <si>
    <t xml:space="preserve"> PERSONEL ve DESTEK HİZMETLERİ ARA TOPLAM</t>
  </si>
  <si>
    <t>Kurulum Günleri Dahil (Doktorlu)</t>
  </si>
  <si>
    <t>LCV HİZMETİ</t>
  </si>
  <si>
    <t>İKRAM ÇADIRI VE KURULUMU TOPLAM</t>
  </si>
  <si>
    <t>Alternatifli Teklif Beklenmektedir.</t>
  </si>
  <si>
    <t>Görevli Personel Haricinde TİM tarafından EK Personel İstenmesi Durumunda Fiyatlama Yapılacaktır.</t>
  </si>
  <si>
    <t>TUTAR</t>
  </si>
  <si>
    <t>2 Adet Bilgisayar, 2 Adet Yazıcı</t>
  </si>
  <si>
    <t>GÜVENLİK ÇADIRI</t>
  </si>
  <si>
    <t>KAYIT ÇADIRI</t>
  </si>
  <si>
    <t>BİRİM 
FİYAT</t>
  </si>
  <si>
    <t>DIŞ ALAN POLİS BARİYERİ</t>
  </si>
  <si>
    <t xml:space="preserve"> KAYIT VE GÜVENLİK ÇADIRI ARA TOPLAM</t>
  </si>
  <si>
    <t xml:space="preserve">ROP BARİYER </t>
  </si>
  <si>
    <t>CB HEDİYE</t>
  </si>
  <si>
    <t>SN</t>
  </si>
  <si>
    <t>Nato Tipi Polis Bariyeri ve Nakliyesi</t>
  </si>
  <si>
    <t>İç Mekandaki Bariyerlerin  Kumaşla Kaplanması</t>
  </si>
  <si>
    <t xml:space="preserve">Ekran Ara Yüzlerinin Video Grafiklerle Hazırlanması.
(Cumhurbaşkanı, Bakan ve TİM Başkanı) </t>
  </si>
  <si>
    <t>SEÇİM ALANI ARA TOPLAM</t>
  </si>
  <si>
    <t>QR KOD ENTEGRELİ TURNİKE SİSTEMİ</t>
  </si>
  <si>
    <t>ADET/
KİŞİ/ M2/GÜN</t>
  </si>
  <si>
    <t>TİM GENEL KURULU AJANS HİZMETİ ŞARTNAMESİ (HAZİRAN 2026)</t>
  </si>
  <si>
    <t>Sadece Oy Kullanacak Delegelerin Giriş Yapabileceği Şekilde Tasarlanacaktır.</t>
  </si>
  <si>
    <t>Seçim Alınanına Kırmızı Rop Bariyer</t>
  </si>
  <si>
    <t>ROB ŞERİT BARİYER</t>
  </si>
  <si>
    <t>Türkçe-İngilizce</t>
  </si>
  <si>
    <t>35mx15m Çadır 
Çadır Zemin Podyum Üzeri Halı Kaplama 625m2, 
Çadırların Tavanları ve Duvarlar Siyah Kumaş Kaplama 1400m2, 
Çadır İçi Giydirme Vinil Panolar 300m2, 
Çadır Dışı Giydirme Vinil Panolar 475 m2, 
25 adet bilgisayar, 15 adet etiket yazıcısı</t>
  </si>
  <si>
    <t>TERCÜMAN</t>
  </si>
  <si>
    <t>TİM GENEL KURULU - TEKNİK HİZMETLER</t>
  </si>
  <si>
    <t>DETAY</t>
  </si>
  <si>
    <t>ADET</t>
  </si>
  <si>
    <t>GÜN</t>
  </si>
  <si>
    <t xml:space="preserve">BİRİM FİYAT </t>
  </si>
  <si>
    <t>TOPLAM FİYAT</t>
  </si>
  <si>
    <t>ANA SAHNE TEKNİK HİZMETLER</t>
  </si>
  <si>
    <t>SES SİSTEMİ</t>
  </si>
  <si>
    <t>Ses Sistemi</t>
  </si>
  <si>
    <t>El Mikrofonu</t>
  </si>
  <si>
    <t>Headset Mikrofon</t>
  </si>
  <si>
    <t>Kürsü Mikrofonu</t>
  </si>
  <si>
    <t>Dj Setup</t>
  </si>
  <si>
    <t>Intercom</t>
  </si>
  <si>
    <t>Basın  Mikseri</t>
  </si>
  <si>
    <t>Ses Teknisyeni</t>
  </si>
  <si>
    <t>GÖRÜNTÜ SİSTEMİ</t>
  </si>
  <si>
    <t>130 Metrekare Led Ekran 3.9mm Indoor</t>
  </si>
  <si>
    <t>Watchout Sistemi + Altyapı + Operatör</t>
  </si>
  <si>
    <t>Led Ekran Truss Sistemi</t>
  </si>
  <si>
    <t>50" Takip Monitörü</t>
  </si>
  <si>
    <t>50" TV Timer</t>
  </si>
  <si>
    <t xml:space="preserve">Laptop </t>
  </si>
  <si>
    <t>Görüntü Teknisyeni</t>
  </si>
  <si>
    <t>IŞIK SİSTEMİ</t>
  </si>
  <si>
    <t>Salon Işık Sistemi</t>
  </si>
  <si>
    <t>Led Wash Movinghead</t>
  </si>
  <si>
    <t>Clay Paky 1500 HPE Spot</t>
  </si>
  <si>
    <t>Robe Pointe</t>
  </si>
  <si>
    <t>Robe Robin 600W</t>
  </si>
  <si>
    <t xml:space="preserve">Hazer </t>
  </si>
  <si>
    <t>Truss- 25m Truss Section + 4 adet Motor + Kontrol Paneli</t>
  </si>
  <si>
    <t>NPU Işık Masası</t>
  </si>
  <si>
    <t>Işık Teknisyeni</t>
  </si>
  <si>
    <t>SİMULTANE SİSTEM</t>
  </si>
  <si>
    <t>Simultane Sistem (1+1)</t>
  </si>
  <si>
    <t>Simultane Kulaklık + Receiver</t>
  </si>
  <si>
    <t>YAN SAHNE 1</t>
  </si>
  <si>
    <t>Delege Mikrofonu</t>
  </si>
  <si>
    <t>35 Metrekare Led Ekran 3.9mm Indoor</t>
  </si>
  <si>
    <t>Led Par</t>
  </si>
  <si>
    <t>KARŞILAMA ALANI</t>
  </si>
  <si>
    <t>Ses Sistemi - 6 Hoparlörlü</t>
  </si>
  <si>
    <t>Pixelline</t>
  </si>
  <si>
    <t>Gobo + Robot</t>
  </si>
  <si>
    <t>FUAYE ALANI</t>
  </si>
  <si>
    <t>LED Ekran Program Panosu</t>
  </si>
  <si>
    <t>JENERATÖR</t>
  </si>
  <si>
    <t>Senkron Jeneratör</t>
  </si>
  <si>
    <t>ELEKTRİK ALTYAPI</t>
  </si>
  <si>
    <t>Tüm Alanlar İçin</t>
  </si>
  <si>
    <t>İNTERNET ALTYAPI</t>
  </si>
  <si>
    <t>ANA SAHNE DEKOR</t>
  </si>
  <si>
    <t>GENEL ALAN BRANDING</t>
  </si>
  <si>
    <t xml:space="preserve">Yüklenici; etkinlik ana sahnesi için LED ekran, ses, ışık, görüntü, truss ve diğer teknik ekipmanlar hariç olmak üzere; sahne konseptinin/temasının oluşturulması, 2D ve 3D tasarım çalışmalarının hazırlanması, dekoratif elemanların tasarımı, üretimi ve sahada uygulamasını kapsayan hizmeti sağlayacaktır. Sahne teknik detaylarına bilgi edinilmesi amacıyla linkten ulaşılabilir.
</t>
  </si>
  <si>
    <t xml:space="preserve">Genel Alan Dekor Üretim Bedelleri </t>
  </si>
  <si>
    <t>NOTLAR</t>
  </si>
  <si>
    <t>Yüklenici; etkinliğin Twitter/X, YouTube, Instagram ve benzeri dijital platformlarda eş zamanlı canlı yayınlanabilmesi için gerekli encoding, streaming ve çoklu platform yayın altyapısını sağlayacaktır.</t>
  </si>
  <si>
    <t>Sosyal Medya Canlı Yayın Hizmeti</t>
  </si>
  <si>
    <t>TV Canlı Yayın Hizmeti</t>
  </si>
  <si>
    <t>Yüklenici, ulusal televizyon kanallarına canlı yayın çıkışı için gerekli canlı yayın aracı (OB Van/SNG veya eşdeğer broadcast altyapı), uydu veya fiber iletim hizmeti ve yedekli yayın güvenliği altyapısını sağlayacaktır.</t>
  </si>
  <si>
    <t>Yüklenici; etkinlik alanında, kurulum, etkinlik süresi ve demontaj dahil tüm operasyon boyunca hazır bulunacak tam donanımlı ambulans ve gerekli sağlık personeli hizmetini sağlayacaktır.</t>
  </si>
  <si>
    <t>Yüklenici; stok görüntüler kullanarak yaklaşık 5 dakika uzunluğunda tanıtım filmi hazırlayacak, dış seslendirme ve müzik dahil prodüksiyon hizmetini sağlayacaktır. Kullanılan müzik ve görsel arşiv materyallerinin telif hakları temin edilecektir. Ayrıca, tanıtım filmi için teklifinde sağlanacak revizyon sayısını açıkça belirtmesi beklenmektedir.</t>
  </si>
  <si>
    <t xml:space="preserve">5 Dk Stok Görüntülerde Tanıtım Filmi Hazırlanması </t>
  </si>
  <si>
    <t xml:space="preserve">INTRO </t>
  </si>
  <si>
    <t>5-10sn Süreli  Açılış Sekansı</t>
  </si>
  <si>
    <t>ÖDÜL TÖRENİ PLAKETLERİ</t>
  </si>
  <si>
    <t>Yüklenici; ödül töreninde Türkiye’nin en büyük şirketlerine verilecek plaketlerin tasarım ve üretimini sağlayacaktır. Plaketler, etkinlik temasına uygun, özel tasarım ve prestijli görünüme sahip olacak şekilde hazırlanacak; yüksek kaliteli malzeme ve işçilik kullanılacaktır. Ödüller, tören sırasında üst düzey protokol üyeleri tarafından takdim edilecek şekilde teslim edilecektir.</t>
  </si>
  <si>
    <t>Yüklenici; etkinlik yan sahnesi için LED ekran, ses, ışık, görüntü, truss ve diğer teknik ekipmanlar hariç olmak üzere; sahne oluşturulması, dekoratif elemanların tasarımı, üretimi ve sahada uygulamasını kapsayan hizmeti sağlayacaktır. Sahne teknik detaylarına bilgi edinilmesi amacıyla linkten ulaşılabilir.</t>
  </si>
  <si>
    <t>Yüklenici; oy kullanma alanına girişin kontrollü ve güvenli şekilde yapılabilmesi için, yalnızca oy kullanma yetkisine sahip ve tanımlı kartları olan kişilerin girişine izin verecek turnike sistemi kuracaktır. Sistem, etkinlik boyunca sorunsuz çalışacak ve yetkisiz girişleri engelleyecek şekilde işletilecektir.</t>
  </si>
  <si>
    <t>Yüklenici; yan yana kurulu olacak 20 adet seçim kabininin önüne, rob bariyer veya etkinlik alanına uygun, benzer işlevde alternatif ayrım mekanizması yerleştirerek, kabin alanının güvenli ve kontrollü kullanımını sağlayacak; bu düzenleme, kabinler arasına uygun şekilde konumlandırılacak ve etkinlik boyunca alanın düzenli ve güvenli olmasına hizmet edecektir.</t>
  </si>
  <si>
    <t>Yüklenici; etkinlik kapsamında hareketli ve dinamik kimlik animasyonları hazırlayacaktır. Animasyonlar, sahne LED ekranları veya dijital mecralarda oynatılabilecek formatta teslim edilecektir.</t>
  </si>
  <si>
    <t>KAYIT MASASI VE ALFABETİK YÖNLENDİRME</t>
  </si>
  <si>
    <t>Yüklenici; etkinlik girişinde, katılımcıların kayıt işlemlerini gerçekleştirebileceği kategorilere ayrılmış kayıt masaları kuracaktır. Masalar, genel davetli, protokol, basın, hazirun ve delegeler gibi kategoriler için ayrı bölümlerden oluşacak; hazirun ve delege tarafı soyadına göre alfabetik sıralama esas alınarak düzenlenecektir. Kategorileri ve soyadına göre ayrımı gösterecek işaretler, uzaktan görülebilir yükseklikte ve okunabilir boyutta hazırlanacaktır. Masalar, katılımcıların listelere rahatlıkla imza atabileceği genişlik ve ergonomide olacak; soyadına göre ayrım kısmı ise şerit bariyer veya uygun alternatif bir ayrım mekanizması ile sağlanacaktır. Tüm düzenleme, etkinlik süresince kullanıma hazır olacak şekilde kurulacak ve etkinlik sonrasında sökülecektir.</t>
  </si>
  <si>
    <t>Kategorilere Ayrılmış Kayıt Masası 
(Kategoriler TİM tarafından Yükleniciye bildirelecektir.)</t>
  </si>
  <si>
    <t>10 cm x 14 cm PVC Yaka Kartı, Çift Kancalı Baskılı Yaka İpi</t>
  </si>
  <si>
    <t>Yüklenici; etkinlik katılımcıları için standart ölçüye uygun PVC yaka kartları ve çift kancalı baskılı yaka iplerini temin edecektir. Yaka kartları, TİM tarafından sağlanacak tasarım ve baskı içeriklerine uygun olarak hazırlanacak ve katılımcı kategorilerine göre (genel davetli, protokol, basın, hazirun, delege vb.) ayrılacaktır.</t>
  </si>
  <si>
    <t>SEÇİM ALANI TEKNİK EKİPMAN</t>
  </si>
  <si>
    <t xml:space="preserve">Yüklenici; seçim alanında, renkli ve hızlı yazıcılar temin edecektir. Yazıcılar, her biri en az 500 adet oy pusulasının kısa sürede çıktı alabilecek kapasitede, hızlı, güvenilir ve ihtiyaca anında cevap verebilen nitelikte olmalıdır. Sistemde, yazıcıların kendi bilgisayarı bulunacak ve gerektiğinde dışarıdan başka bilgisayarlara bağlanabilecek şekilde çalışacaktır. </t>
  </si>
  <si>
    <t xml:space="preserve">ANA SAHNE KAMERA VE REJİ SİSTEMİ </t>
  </si>
  <si>
    <t>GENEL KURUL SAHNESİ DEKOR</t>
  </si>
  <si>
    <t xml:space="preserve">GENEL KURUL SAHNESİ KAMERA VE REJİ SİSTEMİ </t>
  </si>
  <si>
    <t xml:space="preserve">1 Kameralı Reji Sistemi </t>
  </si>
  <si>
    <t>15mX10m Brandalı Aluminyum Çadır
Ham Mdf Zemin Kaplama
Halı Kaplama
Dekorasyon Kumaş Kaplama (Siyah)
Çadır İçi Aydınlatma
2 Adet Xray Cihazı
6 Adet El Dedektörü</t>
  </si>
  <si>
    <t>STANT KURULUMU/SEÇİM ALANI KURULUMU</t>
  </si>
  <si>
    <t>İLÇE SEÇİM KURULU ÇALIŞMA ALANI</t>
  </si>
  <si>
    <t>TİM PERSONELİ ÇALIŞMA ALANI</t>
  </si>
  <si>
    <t>27 farklı sektör için dijital ekranlı seçim kabini/standlarının tasarım, üretim, sahada kurulumu ve etkinlik sonrası söküm hizmetleri yüklenici tarafından sağlanacaktır. Kabin ve standlar, her sandık için oy pusulası ve klasik sandık düzenine uygun şekilde hazırlanacak; dijital ekranlar aracılığıyla sandık numarası, seçim bilgileri ve ilgili duyuruların etkinlik süresince katılımcılara doğru ve eksiksiz biçimde yansıtılması sağlanacaktır. Seçime yönelik sandıklar ve zarflar ilçe seçim kurulu tarafından temin edilecek olup, kabin tasarımlarında sandıkların rahatlıkla konumlandırılabileceği alanlar ile oy kullanacak kişilerin imza atabileceği masalar yer alacaktır.</t>
  </si>
  <si>
    <t>Yüklenici, TİM Merkez Ofisi’nde TİM tarafından kurulan telefon ve bilgisayar altyapısını kullanarak, davetiye listesinde yer alan yaklaşık 4.500 kişinin her birini en az 2 defa arayacak şekilde LCV aramalarını gerçekleştirecektir. Hizmet kapsamında 8 (sekiz) kişilik ekip, 6 (altı) gün boyunca aramaları yapacak ve inbound karşılamalar da dahil edilecektir. Çalışma süresince personel için öğle yemeği TİM tarafından sağlanacaktır.</t>
  </si>
  <si>
    <t>Davetiye Listesine Yapılacak, Lcv Aramaları Hizmeti (8 Kişi)
(Yaklaşık 4.500 Kişi Minumum 2 Defa Aranacak, 6 Gün Çalışacak 
(İnbound Karşılamalar dahildir.)</t>
  </si>
  <si>
    <t xml:space="preserve">Sahne Podyum Zemin  Kaplama - 250 m2
Mevcut Podyum Önü Işıklı Özel Üretim Merdiven
2 Adet Plazma Cover. 
Sahne Blackout Kumaş Kaplama. 
Dijital Kürsü
Kurulacak Truss Sisteminin Kumaş Kaplanması. 
Sahne Üzeri Özel Dekor
Ana Sahne Önü TİM Logosu Uygulanması
Ana Sahne Protokol Alanı Halı Kaplama - 300 m2
Su Yolu Çiçek Prompter Kapama İçin (Beyaz Çiçek) </t>
  </si>
  <si>
    <t xml:space="preserve">6 Kişilik Head Table Kurulumu ve Kaplama 
Dijital Kürsü
1 Adet Plazma Cover. </t>
  </si>
  <si>
    <t>Genel Alan Kırmızı/Lacivert Rop Bariyer</t>
  </si>
  <si>
    <t>Yüklenici; etkinlik kapsamında İlk 10 mal ve ilk 10 hizmet İhracatçı firmasının kimliklerini yansıtacak şekilde, marka öğeleri (logo, renk, tipografi vb.) kullanılarak hareketli ve dinamik kimlik animasyonları hazırlayacaktır. Animasyonlar, sahne LED ekranları veya dijital mecralarda oynatılabilecek formatta teslim edilecektir.</t>
  </si>
  <si>
    <t xml:space="preserve">İlk 10 Mal ve ilk 10 Hizmet İhracatçı Kimlik Animasyonu </t>
  </si>
  <si>
    <t>27 Sektör Şampiyonları Kimlik Animasyonu ve 3 adet E-İhracat Şampiyonları</t>
  </si>
  <si>
    <t>Yüklenici; etkinlik kapsamında27 sektör ve ilk 3 E- İhracat firmasının kimliklerini yansıtacak şekilde, marka öğeleri (logo, renk, tipografi vb.) kullanılarak hareketli ve dinamik kimlik animasyonları hazırlayacaktır. Animasyonlar, sahne LED ekranları veya dijital mecralarda oynatılabilecek formatta teslim edilecektir.</t>
  </si>
  <si>
    <t>TİM Logolu Buton Rozet</t>
  </si>
  <si>
    <t>Etkinlik kapsamında, üst düzey protokolü karşılamaya çıkacak ve ödül töreni sonrası sahnede aile fotoğrafında yer alacak davetliler için TİM logolu buton rozet yaptırılacaktır. Rozet tasarımı ve renk seçimi TİM tarafından belirlenecek ve ajansa iletilecektir.</t>
  </si>
  <si>
    <t>Etkinlik ana açılışı öncesinde, davetlilerin dikkatini sahneye toplayan, merak ve heyecan duygusunu yükselten 5–10 saniyelik etkinliğin açılışına uygun ve teknoloji odaklı görsel ve işitsel kısa bir açılış ön şov sekansı kurgulanacaktır.</t>
  </si>
  <si>
    <t>ANA SAHNE SUNUCUSU</t>
  </si>
  <si>
    <t>120 cm x 2 m Dış Mekan Akordiyon Bariyer ve Nakliyesi</t>
  </si>
  <si>
    <t>90 cm x 2 m İç Mekan Akordiyon Bariyer ve Nakliyesi</t>
  </si>
  <si>
    <t>DIŞ ALAN AKORDİYON BARİYER</t>
  </si>
  <si>
    <t>İÇ ALAN AKORDİYON BARİYER</t>
  </si>
  <si>
    <t>AKERDİYON BARİYER KUMAŞ KAPLAMA</t>
  </si>
  <si>
    <t>Etkinlik için yüklenici tarafından Ana Sahne, Genel Alan ve Genel Kurul/Seçim Alanı koordinasyonu için 3 süpervizör görevlendirilecek; +/–1 personel esnekliği ile planlanmalıdır.</t>
  </si>
  <si>
    <t>Etkinlik için, üst düzey protokol toplantılarında deneyimli ve kayıt-karşılama ile seçim alanında yönlendirme yapabilecek yeterli sayıda genel host ve hostes görevlendirilmelidir.</t>
  </si>
  <si>
    <t>Genel Alan Teknik Ekipmanların Koordinasyonu ve Kontrolü</t>
  </si>
  <si>
    <t>Sahneler, ses ve görüntü sistemleri ile ilgili olarak etkinlik mekanından teknik personel görevlendirilecektir. Personel talebi, mekanın sorumluluğu dışında kalan alanlarda teknik ekipmanların kurulumu, koordinasyonu ve kontrolünü kapsayacak şekilde planlanmalıdır.</t>
  </si>
  <si>
    <t>Görevli personelin seçim sürecini takip edebilmesi, sürecin yürütülmesi ve koordinasyonun sağlanması amacıyla bilgisayar ve yazıcı kurulumuna ve aktif kullanımına uygun altyapıya sahip,  20 kişilik ayrı bir masa düzeni oluşturulacaktır.</t>
  </si>
  <si>
    <t>Seçim Kurulu görevli personelinin seçim sürecini takip edebilmesi, sürecin yürütülmesi ve koordinasyonun sağlanması amacıyla bilgisayar ve yazıcı kurulumuna ve aktif kullanımına uygun altyapıya sahip,  20 kişilik ayrı bir masa düzeni oluşturulacaktır.</t>
  </si>
  <si>
    <t xml:space="preserve">Protokol Katılımlı Ödül Töreni Tecrübesi ve İngilizcesi Olan Gerekli Olduğu Takdirde Moderatörlük Yapabilecek Sunucu.
Ulaşım,Otopark, Sahne hazırlık vb.Harcamaları Dahil. </t>
  </si>
  <si>
    <t>Belirlenen Seçim Alanına Bilgisayar ve Yazıcı Kurulumuna ve Kullanımına Uygun
20 kişilik Masa Düzeni</t>
  </si>
  <si>
    <t>Davetlilere dağıtılmak üzere,TİM'in kurumsal kimliğine ve günün anlam ve önemine uygun, özgün tasarımlı, yüksek kaliteli malzemelerle üretilmiş, tasarım onayı alınarak baskı veya üretimi gerçekleştirilecek, eksiksiz içerikle hazırlanmış ve organizasyon öncesinde paketlenmiş şekilde teslim edilecek kurumsal kit temin edilecektir.</t>
  </si>
  <si>
    <t>BASKI HİZMETLERİ ARA TOPLAM</t>
  </si>
  <si>
    <t>TÜRKİYE'NİN İLK1000 İHRACATÇISI</t>
  </si>
  <si>
    <t>Genel Kurul organizasyonu kapsamında, TİM tarafından hazırlanan ve Türkiye’nin İlk 1000 İhracatçısını içeren rapora erişimin sağlanması amacıyla, davetlilerin ilgili dijital içeriğe kolay ve hızlı şekilde ulaşabileceği QR kod tabanlı bir erişim sistemi kurulacaktır; (www.tim.org.tr sitesi üzerinden erişim sağlanabilir) QR kodlar kurumsal kimliğe uygun tasarlanacak, basılı materyaller (kit içeriği, sahne arkası görselleri, yönlendirme panoları vb.) üzerinde yer alacak ve mobil cihazlarla uyumlu, kesintisiz erişim sağlayacak şekilde yapılandırılacaktır.
Konsept dahilinde etkinlik alanında “İlk 1000 İhracatçı Köşesi” oluşturulabilir. Yüklenicinin yaratıcı konsept önerilerine açık olunacak olup, alternatifli tasarım ve uygulama tekliflerinin sunulması beklenmektedir. Tüm tasarım ve uygulamalar kurumun kurumsal kimlik standartlarına uygun olarak hazırlanacaktır.</t>
  </si>
  <si>
    <t>DIŞ ALAN İKRAM ÇADIRI</t>
  </si>
  <si>
    <t>Genel Kurul organizasyonu kapsamında, 1.000 kişilik açık büfe yemek servisine uygun dış alan ikram çadırının kurulum ve alan düzenleme hizmeti yüklenici tarafından sağlanacaktır. Yemek hizmeti TİM tarafından temin edilecek olup, yüklenici; çadır kurulumu, zemin kaplama, aydınlatma, elektrik altyapısı, büfe yerleşim alanları, servis masaları, kokteyl masaları,oturma grupları, gölgelikler, oturma düzeni ve genel alan organizasyonunu konsept ve kurumsal kimlik standartlarına uygun şekilde planlama ve hazırlamakla yükümlüdür. Alan planlamasının, davetli sirkülasyonunu rahatlatacak ve servis akışını destekleyecek şekilde yapılması beklenmektedir.</t>
  </si>
  <si>
    <t>1.000 Kişilik Açık Büfe Öğle Yemeği Servisine Uygun Şekilde Alanın Tasarlanması ve  Hazırlanması</t>
  </si>
  <si>
    <t>KURUMSAL KİT ARA TOPLAM</t>
  </si>
  <si>
    <t>GENEL TOPLAM (KDV HARİÇ)</t>
  </si>
  <si>
    <t>Genel Kurul organizasyonu kapsamında, Sayın Cumhurbaşkanına takdim edilmek üzere, kurumun kurumsal kimliğini, organizasyonun anlam ve önemini yansıtan, yüksek temsil niteliğine sahip özel bir hediye hazırlanacaktır. Hediye tasarımı; özgün, prestijli ve protokol kurallarına uygun olacak şekilde olacaktır. Ürün, özel tasarım kutu ve sunum ambalajı ile birlikte hazırlanacak; kutu üzerinde kurumsal logo ve organizasyona ilişkin ibareler zarif ve ölçülü biçimde konumlandırılacaktır. Tasarım sve ürün seçimi TİM onayına tabi olup, etkinlik öncesinde numune sunulacaktır. Alternatifli tasarım önerilerinin sunulması beklenmektedir.</t>
  </si>
  <si>
    <t>Üst Limit 250.000 TL'dir.(Kdv Hariç)</t>
  </si>
  <si>
    <t xml:space="preserve">Stand ölçüleri: 4m x 2m 
Maxima veya Özel Tasarım Ahşap Stand Olarak Alternatifli Teklif Beklenmektedir.
</t>
  </si>
  <si>
    <t xml:space="preserve">KURUMSAL KİT </t>
  </si>
  <si>
    <t>Teknik hizmetler ve sahne kurulumlarına ilişkin kapsam, etkinlik mekânının kesinleşmesini takiben belirlenecek ve ilgili hizmetler, ihtiyaç ve mekân koşullarına bağlı olarak TİM tarafından doğrudan satın alınacaktır. Teknik hizmetlere ilişkin tablo bilgilendirme amacıyla eklenmiştir. Etkinlik kapsamında ihtiyaç duyulabilecek teknik ekipmanlarla ilgili olarak, planlama ve fiyatlandırma aşamalarında TİM’e bilgi verilmesi gerekmektedir.</t>
  </si>
  <si>
    <t>EMANET DOLABI</t>
  </si>
  <si>
    <t>Kilitli Emanet Dolabı</t>
  </si>
  <si>
    <t>Etkinlik salonunun kullanım kapasitesine göre esnek düzen sağlamak amacıyla, salonun doluluk oranı tam kapasiteye ulaşmadığında, sahne veya oturma alanlarının görsel ve işlevsel olarak küçültülmesi için perde sistemi kullanılacaktır.
(Salon küçültme ihtiyacı olması durumunda hizmet satın alınacaktır.)</t>
  </si>
  <si>
    <t>Kırmızı Kumaş Kaplama - 250m2</t>
  </si>
  <si>
    <t>Katılımcıların kişisel eşyalarını güvenli bir şekilde bırakabilmeleri için yeterli sayıda emanet dolabı sağlanacaktır. Dolaplar kilitli, numaralı ve kullanımı kolay olacak, hizmet süresince güvenlik ve personel desteği bulunacaktır.</t>
  </si>
  <si>
    <r>
      <t xml:space="preserve">Yüklenici; yaklaşık </t>
    </r>
    <r>
      <rPr>
        <sz val="11"/>
        <color theme="1"/>
        <rFont val="Times New Roman"/>
        <family val="1"/>
        <charset val="162"/>
      </rPr>
      <t>1.000 m²</t>
    </r>
    <r>
      <rPr>
        <sz val="11"/>
        <rFont val="Times New Roman"/>
        <family val="1"/>
        <charset val="162"/>
      </rPr>
      <t xml:space="preserve"> baskılı yüzeyi kapsayacak şekilde giriş, fuaye, salon kapıları, iç yönlendirme panoları, protokol alanı kapatma panoları,fotoğraf panosu, seçim alanı brandingleri, logolama ve etkinlik alanına özel dekorasyon dahil olmak üzere genel alan dekor üretimi ve branding uygulamalarını, tasarım, üretim, montaj ve demontaj hizmetleri dahil metrekare (m²) birim fiyat esasına göre gerçekleştirecektir.</t>
    </r>
  </si>
  <si>
    <t>İlk 1000 Raporu Tanıtım QR veya Dijital Erişim Alanı</t>
  </si>
  <si>
    <t>İlk 10 Mal İhracatçısı
İlk 10 Hizmet İhracatçısı
27 Sektör Birincisi
İlk 3 E-İhracat Firması</t>
  </si>
  <si>
    <t>İsim önerileri beklenmektedir.</t>
  </si>
  <si>
    <t>Q-Lite</t>
  </si>
  <si>
    <t>5 Adet Yazıcı ve 5 Adet Bilgisayar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</si>
</sst>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0\ &quot;TL&quot;"/>
  </numFmts>
  <fonts count="30" x14ac:knownFonts="1">
    <font>
      <sz val="10"/>
      <color rgb="FF000000"/>
      <name val="Times New Roman"/>
      <charset val="204"/>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0"/>
      <name val="Arial Tur"/>
      <charset val="162"/>
    </font>
    <font>
      <sz val="11"/>
      <color theme="1"/>
      <name val="Calibri"/>
      <family val="2"/>
      <scheme val="minor"/>
    </font>
    <font>
      <sz val="10"/>
      <name val="Arial"/>
      <family val="2"/>
      <charset val="162"/>
    </font>
    <font>
      <sz val="11"/>
      <name val="Times New Roman"/>
      <family val="1"/>
      <charset val="162"/>
    </font>
    <font>
      <sz val="10"/>
      <name val="Times New Roman"/>
      <family val="1"/>
      <charset val="162"/>
    </font>
    <font>
      <b/>
      <sz val="11"/>
      <name val="Times"/>
      <family val="1"/>
    </font>
    <font>
      <b/>
      <sz val="12"/>
      <name val="Times"/>
      <family val="1"/>
    </font>
    <font>
      <b/>
      <sz val="12"/>
      <name val="Times New Roman"/>
      <family val="1"/>
      <charset val="162"/>
    </font>
    <font>
      <sz val="11"/>
      <name val="Times"/>
      <family val="1"/>
    </font>
    <font>
      <b/>
      <sz val="11"/>
      <name val="Times New Roman"/>
      <family val="1"/>
      <charset val="162"/>
    </font>
    <font>
      <sz val="10"/>
      <color rgb="FF000000"/>
      <name val="Times New Roman"/>
      <family val="1"/>
      <charset val="162"/>
    </font>
    <font>
      <b/>
      <sz val="16"/>
      <name val="Times New Roman"/>
      <family val="1"/>
      <charset val="162"/>
    </font>
    <font>
      <sz val="11"/>
      <name val="Calibri"/>
      <family val="2"/>
      <scheme val="minor"/>
    </font>
    <font>
      <sz val="12"/>
      <name val="Times"/>
      <family val="1"/>
    </font>
    <font>
      <sz val="12"/>
      <name val="Times New Roman"/>
      <family val="1"/>
      <charset val="162"/>
    </font>
    <font>
      <sz val="12"/>
      <color theme="1"/>
      <name val="Times New Roman"/>
      <family val="1"/>
      <charset val="162"/>
    </font>
    <font>
      <sz val="11"/>
      <color rgb="FFC00000"/>
      <name val="Times New Roman"/>
      <family val="1"/>
      <charset val="162"/>
    </font>
    <font>
      <sz val="12"/>
      <color theme="1"/>
      <name val="Calibri"/>
      <family val="2"/>
      <charset val="162"/>
      <scheme val="minor"/>
    </font>
    <font>
      <sz val="11"/>
      <color theme="1"/>
      <name val="Times New Roman"/>
      <family val="1"/>
      <charset val="162"/>
    </font>
    <font>
      <b/>
      <sz val="11"/>
      <color theme="1"/>
      <name val="Times New Roman"/>
      <family val="1"/>
      <charset val="162"/>
    </font>
    <font>
      <u/>
      <sz val="10"/>
      <color theme="10"/>
      <name val="Times New Roman"/>
      <charset val="204"/>
    </font>
    <font>
      <u/>
      <sz val="11"/>
      <color theme="10"/>
      <name val="Times New Roman"/>
      <family val="1"/>
      <charset val="162"/>
    </font>
    <font>
      <sz val="11"/>
      <color rgb="FF000000"/>
      <name val="Times New Roman"/>
      <family val="1"/>
      <charset val="162"/>
    </font>
    <font>
      <b/>
      <sz val="14"/>
      <name val="Times New Roman"/>
      <family val="1"/>
      <charset val="16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3">
    <xf numFmtId="0" fontId="0" fillId="0" borderId="0"/>
    <xf numFmtId="0" fontId="6" fillId="0" borderId="0"/>
    <xf numFmtId="0" fontId="5" fillId="0" borderId="0"/>
    <xf numFmtId="9" fontId="8" fillId="0" borderId="0" applyFont="0" applyFill="0" applyBorder="0" applyAlignment="0" applyProtection="0"/>
    <xf numFmtId="0" fontId="7" fillId="0" borderId="0"/>
    <xf numFmtId="0" fontId="7" fillId="0" borderId="0"/>
    <xf numFmtId="44" fontId="6" fillId="0" borderId="0" applyFont="0" applyFill="0" applyBorder="0" applyAlignment="0" applyProtection="0"/>
    <xf numFmtId="43" fontId="6" fillId="0" borderId="0" applyFont="0" applyFill="0" applyBorder="0" applyAlignment="0" applyProtection="0"/>
    <xf numFmtId="0" fontId="4" fillId="0" borderId="0"/>
    <xf numFmtId="44" fontId="6" fillId="0" borderId="0" applyFont="0" applyFill="0" applyBorder="0" applyAlignment="0" applyProtection="0"/>
    <xf numFmtId="43" fontId="6" fillId="0" borderId="0" applyFont="0" applyFill="0" applyBorder="0" applyAlignment="0" applyProtection="0"/>
    <xf numFmtId="0" fontId="3"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0" fontId="2" fillId="0" borderId="0"/>
    <xf numFmtId="44" fontId="6" fillId="0" borderId="0" applyFont="0" applyFill="0" applyBorder="0" applyAlignment="0" applyProtection="0"/>
    <xf numFmtId="43" fontId="6" fillId="0" borderId="0" applyFont="0" applyFill="0" applyBorder="0" applyAlignment="0" applyProtection="0"/>
    <xf numFmtId="0" fontId="2" fillId="0" borderId="0"/>
    <xf numFmtId="9" fontId="1" fillId="0" borderId="0" applyFont="0" applyFill="0" applyBorder="0" applyAlignment="0" applyProtection="0"/>
    <xf numFmtId="0" fontId="16" fillId="0" borderId="0"/>
    <xf numFmtId="0" fontId="23" fillId="0" borderId="0"/>
    <xf numFmtId="0" fontId="26" fillId="0" borderId="0" applyNumberFormat="0" applyFill="0" applyBorder="0" applyAlignment="0" applyProtection="0"/>
  </cellStyleXfs>
  <cellXfs count="82">
    <xf numFmtId="0" fontId="0" fillId="0" borderId="0" xfId="0" applyAlignment="1">
      <alignment horizontal="left" vertical="top"/>
    </xf>
    <xf numFmtId="0" fontId="9" fillId="0" borderId="1" xfId="4" applyFont="1" applyBorder="1" applyAlignment="1">
      <alignment horizontal="left" vertical="center" wrapText="1" indent="1"/>
    </xf>
    <xf numFmtId="1" fontId="9" fillId="0" borderId="1" xfId="4" applyNumberFormat="1" applyFont="1" applyBorder="1" applyAlignment="1">
      <alignment horizontal="center" vertical="center" wrapText="1"/>
    </xf>
    <xf numFmtId="0" fontId="14" fillId="0" borderId="0" xfId="4" applyFont="1" applyAlignment="1">
      <alignment horizontal="left"/>
    </xf>
    <xf numFmtId="0" fontId="9" fillId="0" borderId="1" xfId="4" applyFont="1" applyBorder="1" applyAlignment="1">
      <alignment horizontal="center" vertical="center"/>
    </xf>
    <xf numFmtId="0" fontId="9" fillId="0" borderId="0" xfId="4" applyFont="1"/>
    <xf numFmtId="2" fontId="9" fillId="0" borderId="1" xfId="4" applyNumberFormat="1" applyFont="1" applyBorder="1" applyAlignment="1">
      <alignment horizontal="center" vertical="center" wrapText="1"/>
    </xf>
    <xf numFmtId="0" fontId="10" fillId="0" borderId="0" xfId="4" applyFont="1" applyAlignment="1">
      <alignment horizontal="left" vertical="center"/>
    </xf>
    <xf numFmtId="0" fontId="18" fillId="0" borderId="0" xfId="4" applyFont="1" applyAlignment="1">
      <alignment horizontal="left" vertical="center"/>
    </xf>
    <xf numFmtId="0" fontId="19" fillId="0" borderId="0" xfId="4" applyFont="1" applyAlignment="1">
      <alignment horizontal="left" vertical="center"/>
    </xf>
    <xf numFmtId="0" fontId="14" fillId="0" borderId="0" xfId="4" applyFont="1" applyAlignment="1">
      <alignment horizontal="left" vertical="center"/>
    </xf>
    <xf numFmtId="0" fontId="18" fillId="0" borderId="0" xfId="4" applyFont="1" applyAlignment="1">
      <alignment horizontal="center" vertical="center"/>
    </xf>
    <xf numFmtId="0" fontId="20" fillId="0" borderId="0" xfId="0" applyFont="1"/>
    <xf numFmtId="0" fontId="20" fillId="0" borderId="0" xfId="0" applyFont="1" applyAlignment="1">
      <alignment horizontal="center"/>
    </xf>
    <xf numFmtId="0" fontId="21" fillId="0" borderId="0" xfId="2" applyFont="1" applyAlignment="1">
      <alignment horizontal="left" vertical="center" wrapText="1" indent="1"/>
    </xf>
    <xf numFmtId="0" fontId="9" fillId="0" borderId="0" xfId="4" applyFont="1" applyAlignment="1">
      <alignment horizontal="center" vertical="center"/>
    </xf>
    <xf numFmtId="0" fontId="9" fillId="0" borderId="0" xfId="0" applyFont="1" applyAlignment="1">
      <alignment horizontal="center"/>
    </xf>
    <xf numFmtId="0" fontId="13" fillId="0" borderId="1" xfId="4" applyFont="1" applyBorder="1" applyAlignment="1" applyProtection="1">
      <alignment horizontal="center" vertical="center" wrapText="1"/>
      <protection locked="0"/>
    </xf>
    <xf numFmtId="1" fontId="9" fillId="0" borderId="1" xfId="4" applyNumberFormat="1" applyFont="1" applyBorder="1" applyAlignment="1" applyProtection="1">
      <alignment horizontal="center" vertical="center" wrapText="1"/>
      <protection locked="0"/>
    </xf>
    <xf numFmtId="0" fontId="9" fillId="0" borderId="1" xfId="4" applyFont="1" applyBorder="1" applyAlignment="1" applyProtection="1">
      <alignment horizontal="center" vertical="center"/>
      <protection locked="0"/>
    </xf>
    <xf numFmtId="0" fontId="15" fillId="0" borderId="1" xfId="4" applyFont="1" applyBorder="1" applyAlignment="1" applyProtection="1">
      <alignment horizontal="center" vertical="center"/>
      <protection locked="0"/>
    </xf>
    <xf numFmtId="0" fontId="13" fillId="0" borderId="1" xfId="4" applyFont="1" applyBorder="1" applyAlignment="1" applyProtection="1">
      <alignment horizontal="left" vertical="center" wrapText="1"/>
      <protection locked="0"/>
    </xf>
    <xf numFmtId="0" fontId="9" fillId="0" borderId="1" xfId="4" applyFont="1" applyBorder="1" applyAlignment="1" applyProtection="1">
      <alignment horizontal="left" vertical="center" wrapText="1" indent="1"/>
      <protection locked="0"/>
    </xf>
    <xf numFmtId="4" fontId="9" fillId="0" borderId="1" xfId="4" applyNumberFormat="1" applyFont="1" applyBorder="1" applyAlignment="1" applyProtection="1">
      <alignment horizontal="center" vertical="center" wrapText="1"/>
      <protection locked="0"/>
    </xf>
    <xf numFmtId="2" fontId="9" fillId="0" borderId="1" xfId="4" applyNumberFormat="1" applyFont="1" applyBorder="1" applyAlignment="1" applyProtection="1">
      <alignment horizontal="center" vertical="center" wrapText="1"/>
      <protection locked="0"/>
    </xf>
    <xf numFmtId="3" fontId="9" fillId="0" borderId="1" xfId="4" applyNumberFormat="1" applyFont="1" applyBorder="1" applyAlignment="1" applyProtection="1">
      <alignment horizontal="center" vertical="center" wrapText="1"/>
      <protection locked="0"/>
    </xf>
    <xf numFmtId="0" fontId="9" fillId="0" borderId="1" xfId="4" applyFont="1" applyBorder="1" applyAlignment="1" applyProtection="1">
      <alignment horizontal="left" vertical="center" indent="1"/>
      <protection locked="0"/>
    </xf>
    <xf numFmtId="3" fontId="9" fillId="0" borderId="1" xfId="4" applyNumberFormat="1" applyFont="1" applyBorder="1" applyAlignment="1" applyProtection="1">
      <alignment horizontal="center" vertical="center"/>
      <protection locked="0"/>
    </xf>
    <xf numFmtId="4" fontId="9" fillId="0" borderId="1" xfId="4" applyNumberFormat="1" applyFont="1" applyBorder="1" applyAlignment="1" applyProtection="1">
      <alignment horizontal="center" vertical="center"/>
      <protection locked="0"/>
    </xf>
    <xf numFmtId="4" fontId="9" fillId="0" borderId="4" xfId="4" applyNumberFormat="1" applyFont="1" applyBorder="1" applyAlignment="1" applyProtection="1">
      <alignment horizontal="center" vertical="center" wrapText="1"/>
      <protection locked="0"/>
    </xf>
    <xf numFmtId="2" fontId="9" fillId="0" borderId="4" xfId="4" applyNumberFormat="1" applyFont="1" applyBorder="1" applyAlignment="1">
      <alignment horizontal="center" vertical="center" wrapText="1"/>
    </xf>
    <xf numFmtId="4" fontId="9" fillId="0" borderId="4" xfId="4" applyNumberFormat="1" applyFont="1" applyBorder="1" applyAlignment="1">
      <alignment horizontal="center" vertical="center" wrapText="1"/>
    </xf>
    <xf numFmtId="0" fontId="24" fillId="0" borderId="0" xfId="21" applyFont="1"/>
    <xf numFmtId="0" fontId="15" fillId="0" borderId="5" xfId="21" applyFont="1" applyBorder="1" applyAlignment="1">
      <alignment horizontal="center" vertical="center"/>
    </xf>
    <xf numFmtId="0" fontId="15" fillId="0" borderId="7" xfId="21" applyFont="1" applyBorder="1" applyAlignment="1">
      <alignment horizontal="left" vertical="center"/>
    </xf>
    <xf numFmtId="0" fontId="15" fillId="0" borderId="7" xfId="21" applyFont="1" applyBorder="1" applyAlignment="1">
      <alignment horizontal="center" vertical="center"/>
    </xf>
    <xf numFmtId="0" fontId="24" fillId="0" borderId="7" xfId="21" applyFont="1" applyBorder="1" applyAlignment="1">
      <alignment horizontal="left" indent="1"/>
    </xf>
    <xf numFmtId="0" fontId="24" fillId="0" borderId="7" xfId="21" applyFont="1" applyBorder="1" applyAlignment="1">
      <alignment horizontal="center"/>
    </xf>
    <xf numFmtId="4" fontId="24" fillId="0" borderId="7" xfId="21" applyNumberFormat="1" applyFont="1" applyBorder="1"/>
    <xf numFmtId="0" fontId="25" fillId="0" borderId="7" xfId="21" applyFont="1" applyBorder="1"/>
    <xf numFmtId="0" fontId="25" fillId="0" borderId="7" xfId="21" applyFont="1" applyBorder="1" applyAlignment="1">
      <alignment horizontal="center"/>
    </xf>
    <xf numFmtId="4" fontId="24" fillId="0" borderId="6" xfId="21" applyNumberFormat="1" applyFont="1" applyBorder="1"/>
    <xf numFmtId="0" fontId="24" fillId="0" borderId="0" xfId="21" applyFont="1" applyAlignment="1">
      <alignment horizontal="center"/>
    </xf>
    <xf numFmtId="0" fontId="9" fillId="0" borderId="1" xfId="4" applyFont="1" applyBorder="1" applyAlignment="1">
      <alignment horizontal="center" vertical="center" wrapText="1"/>
    </xf>
    <xf numFmtId="0" fontId="22" fillId="0" borderId="1" xfId="4" applyFont="1" applyBorder="1" applyAlignment="1">
      <alignment horizontal="center" vertical="center"/>
    </xf>
    <xf numFmtId="3" fontId="14" fillId="0" borderId="1" xfId="4" applyNumberFormat="1" applyFont="1" applyBorder="1" applyAlignment="1" applyProtection="1">
      <alignment horizontal="left" vertical="center" wrapText="1" indent="1"/>
      <protection locked="0"/>
    </xf>
    <xf numFmtId="3" fontId="14" fillId="0" borderId="1" xfId="4" applyNumberFormat="1" applyFont="1" applyBorder="1" applyAlignment="1" applyProtection="1">
      <alignment horizontal="center" vertical="center" wrapText="1"/>
      <protection locked="0"/>
    </xf>
    <xf numFmtId="164" fontId="14" fillId="0" borderId="1" xfId="4" applyNumberFormat="1" applyFont="1" applyBorder="1" applyAlignment="1" applyProtection="1">
      <alignment horizontal="left" vertical="center"/>
      <protection locked="0"/>
    </xf>
    <xf numFmtId="0" fontId="24" fillId="0" borderId="1" xfId="4" applyFont="1" applyBorder="1" applyAlignment="1" applyProtection="1">
      <alignment horizontal="left" vertical="center" wrapText="1" indent="1"/>
      <protection locked="0"/>
    </xf>
    <xf numFmtId="1" fontId="24" fillId="0" borderId="1" xfId="4" applyNumberFormat="1" applyFont="1" applyBorder="1" applyAlignment="1" applyProtection="1">
      <alignment horizontal="center" vertical="center" wrapText="1"/>
      <protection locked="0"/>
    </xf>
    <xf numFmtId="4" fontId="24" fillId="0" borderId="1" xfId="4" applyNumberFormat="1" applyFont="1" applyBorder="1" applyAlignment="1" applyProtection="1">
      <alignment horizontal="center" vertical="center" wrapText="1"/>
      <protection locked="0"/>
    </xf>
    <xf numFmtId="4" fontId="24" fillId="0" borderId="4" xfId="4" applyNumberFormat="1" applyFont="1" applyBorder="1" applyAlignment="1" applyProtection="1">
      <alignment horizontal="center" vertical="center" wrapText="1"/>
      <protection locked="0"/>
    </xf>
    <xf numFmtId="0" fontId="24" fillId="0" borderId="1" xfId="4" applyFont="1" applyBorder="1" applyAlignment="1">
      <alignment horizontal="center" vertical="center" wrapText="1"/>
    </xf>
    <xf numFmtId="0" fontId="9" fillId="2" borderId="1" xfId="4" applyFont="1" applyFill="1" applyBorder="1" applyAlignment="1" applyProtection="1">
      <alignment horizontal="center" vertical="center"/>
      <protection locked="0"/>
    </xf>
    <xf numFmtId="4" fontId="12" fillId="2" borderId="4" xfId="4" applyNumberFormat="1" applyFont="1" applyFill="1" applyBorder="1" applyAlignment="1" applyProtection="1">
      <alignment horizontal="center" vertical="center" wrapText="1"/>
      <protection locked="0"/>
    </xf>
    <xf numFmtId="4" fontId="11" fillId="2" borderId="4" xfId="4" applyNumberFormat="1" applyFont="1" applyFill="1" applyBorder="1" applyAlignment="1" applyProtection="1">
      <alignment horizontal="center" vertical="center" wrapText="1"/>
      <protection locked="0"/>
    </xf>
    <xf numFmtId="0" fontId="9" fillId="2" borderId="1" xfId="4" applyFont="1" applyFill="1" applyBorder="1" applyAlignment="1">
      <alignment horizontal="center" vertical="center"/>
    </xf>
    <xf numFmtId="0" fontId="14" fillId="0" borderId="1" xfId="4" applyFont="1" applyBorder="1" applyAlignment="1" applyProtection="1">
      <alignment horizontal="left" vertical="center" wrapText="1" indent="1"/>
      <protection locked="0"/>
    </xf>
    <xf numFmtId="0" fontId="12" fillId="2" borderId="1" xfId="4" applyFont="1" applyFill="1" applyBorder="1" applyAlignment="1">
      <alignment vertical="center" wrapText="1"/>
    </xf>
    <xf numFmtId="0" fontId="15" fillId="0" borderId="1" xfId="4" applyFont="1" applyBorder="1" applyAlignment="1" applyProtection="1">
      <alignment horizontal="center" vertical="center" wrapText="1"/>
      <protection locked="0"/>
    </xf>
    <xf numFmtId="0" fontId="27" fillId="0" borderId="1" xfId="22" applyFont="1" applyBorder="1" applyAlignment="1">
      <alignment horizontal="center" vertical="center" wrapText="1"/>
    </xf>
    <xf numFmtId="0" fontId="28" fillId="0" borderId="0" xfId="0" applyFont="1" applyAlignment="1">
      <alignment horizontal="center" vertical="top"/>
    </xf>
    <xf numFmtId="0" fontId="24" fillId="0" borderId="1" xfId="4" applyFont="1" applyBorder="1" applyAlignment="1">
      <alignment horizontal="left" vertical="center" wrapText="1" indent="1"/>
    </xf>
    <xf numFmtId="2" fontId="12" fillId="2" borderId="1" xfId="4" applyNumberFormat="1" applyFont="1" applyFill="1" applyBorder="1" applyAlignment="1">
      <alignment horizontal="center" vertical="center" wrapText="1"/>
    </xf>
    <xf numFmtId="4" fontId="13" fillId="2" borderId="1" xfId="4" applyNumberFormat="1"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9" fillId="0" borderId="1" xfId="22" applyFont="1" applyBorder="1" applyAlignment="1">
      <alignment horizontal="center" vertical="center" wrapText="1"/>
    </xf>
    <xf numFmtId="0" fontId="28" fillId="0" borderId="4"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9" fillId="2" borderId="1" xfId="4" applyFont="1" applyFill="1" applyBorder="1" applyAlignment="1">
      <alignment horizontal="right" vertical="center" indent="1"/>
    </xf>
    <xf numFmtId="0" fontId="11" fillId="2" borderId="1" xfId="4" applyFont="1" applyFill="1" applyBorder="1" applyAlignment="1" applyProtection="1">
      <alignment horizontal="center" vertical="center" wrapText="1"/>
      <protection locked="0"/>
    </xf>
    <xf numFmtId="0" fontId="12" fillId="2" borderId="1" xfId="4" applyFont="1" applyFill="1" applyBorder="1" applyAlignment="1" applyProtection="1">
      <alignment horizontal="center" vertical="center" wrapText="1"/>
      <protection locked="0"/>
    </xf>
    <xf numFmtId="0" fontId="12" fillId="2" borderId="1" xfId="4" applyFont="1" applyFill="1" applyBorder="1" applyAlignment="1">
      <alignment horizontal="center" vertical="center" wrapText="1"/>
    </xf>
    <xf numFmtId="0" fontId="17" fillId="0" borderId="2" xfId="4" applyFont="1" applyBorder="1" applyAlignment="1" applyProtection="1">
      <alignment horizontal="center" vertical="center" wrapText="1"/>
      <protection locked="0"/>
    </xf>
    <xf numFmtId="0" fontId="17" fillId="0" borderId="3" xfId="4" applyFont="1" applyBorder="1" applyAlignment="1" applyProtection="1">
      <alignment horizontal="center" vertical="center" wrapText="1"/>
      <protection locked="0"/>
    </xf>
    <xf numFmtId="0" fontId="15" fillId="0" borderId="1" xfId="21" applyFont="1" applyBorder="1" applyAlignment="1">
      <alignment horizontal="center" vertical="center" wrapText="1"/>
    </xf>
    <xf numFmtId="0" fontId="15" fillId="0" borderId="6" xfId="21" applyFont="1" applyBorder="1" applyAlignment="1">
      <alignment horizontal="center" vertical="center" wrapText="1"/>
    </xf>
    <xf numFmtId="0" fontId="15" fillId="0" borderId="8" xfId="21" applyFont="1" applyBorder="1" applyAlignment="1">
      <alignment horizontal="center" vertical="center" wrapText="1"/>
    </xf>
    <xf numFmtId="0" fontId="15" fillId="0" borderId="9" xfId="21" applyFont="1" applyBorder="1" applyAlignment="1">
      <alignment horizontal="center" vertical="center" wrapText="1"/>
    </xf>
    <xf numFmtId="0" fontId="25" fillId="0" borderId="7" xfId="21" applyFont="1" applyBorder="1" applyAlignment="1">
      <alignment horizontal="center" vertical="center"/>
    </xf>
  </cellXfs>
  <cellStyles count="23">
    <cellStyle name="Köprü" xfId="22" builtinId="8"/>
    <cellStyle name="Normal" xfId="0" builtinId="0"/>
    <cellStyle name="Normal 2" xfId="2" xr:uid="{5A185661-D537-46B0-B407-750F48F99E93}"/>
    <cellStyle name="Normal 2 2" xfId="8" xr:uid="{D86C96D2-B898-413C-AFFC-A0065DB7ADE3}"/>
    <cellStyle name="Normal 2 2 2" xfId="15" xr:uid="{09E32077-AF14-4E42-BB3B-BB065381FEA1}"/>
    <cellStyle name="Normal 2 3" xfId="12" xr:uid="{025C4762-EF1E-48B0-9CE5-9EBDE7227676}"/>
    <cellStyle name="Normal 2 4" xfId="21" xr:uid="{A2AC42FB-580D-4DC2-B8C6-8FDB5B32697E}"/>
    <cellStyle name="Normal 3" xfId="4" xr:uid="{124433CD-3CDC-48FE-B747-9A6ABC800D42}"/>
    <cellStyle name="Normal 4" xfId="5" xr:uid="{20128E57-D75C-4146-9001-D71D69D04B2B}"/>
    <cellStyle name="Normal 5" xfId="1" xr:uid="{31071A97-5E50-4E1C-942D-8AA2DE38C55E}"/>
    <cellStyle name="Normal 6" xfId="11" xr:uid="{5C97C016-6CD4-4C23-BA6D-D8C0CC4B6113}"/>
    <cellStyle name="Normal 6 2" xfId="18" xr:uid="{1B43D4BA-75E6-47B5-AD25-EF5E9861E749}"/>
    <cellStyle name="Normal 7" xfId="20" xr:uid="{8BFCF834-EADA-4906-83E3-50CFD4C2D01E}"/>
    <cellStyle name="ParaBirimi 2" xfId="6" xr:uid="{ECDE74A1-2DAD-4332-AFCA-7C3897935E21}"/>
    <cellStyle name="ParaBirimi 2 2" xfId="13" xr:uid="{2CF6A6B4-97C4-4B4E-BE23-57F45B1B9E52}"/>
    <cellStyle name="ParaBirimi 3" xfId="9" xr:uid="{0417C82A-BBB9-4EB8-A69E-C2EB26C6854F}"/>
    <cellStyle name="ParaBirimi 3 2" xfId="16" xr:uid="{5512B856-FF20-4B81-BF60-B024A9581AAA}"/>
    <cellStyle name="Percent 2" xfId="3" xr:uid="{3DC08EA0-1D42-4198-9648-65419181393F}"/>
    <cellStyle name="Virgül 2" xfId="7" xr:uid="{5F4B32E6-BEB0-42C9-888A-640AC4F099F4}"/>
    <cellStyle name="Virgül 2 2" xfId="14" xr:uid="{ADA82D8B-2BF8-4C10-BC85-358389A0CD77}"/>
    <cellStyle name="Virgül 3" xfId="10" xr:uid="{975D3826-14AA-465D-9F84-9E40724913EF}"/>
    <cellStyle name="Virgül 3 2" xfId="17" xr:uid="{76FBAC6D-A565-4E52-9EAE-DB26FACDBD48}"/>
    <cellStyle name="Yüzde 2" xfId="19" xr:uid="{3DA2D4F3-5CFA-47C3-AD72-24325F4D5A85}"/>
  </cellStyles>
  <dxfs count="0"/>
  <tableStyles count="0" defaultTableStyle="TableStyleMedium9" defaultPivotStyle="PivotStyleLight16"/>
  <colors>
    <mruColors>
      <color rgb="FFFF9F8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13.100\share\Users\anilm\Desktop\2022%20Projeler\WORLDEF%20-%20World%20Ecom%20Expo%202022\Operasyon\Planlama\WORLDEF%20PLANLA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yyildiztr-my.sharepoint.com/Users/nazlic/AppData/Local/Microsoft/Windows/INetCache/Content.Outlook/4KJAVK32/2016Y&#305;lsonutoplant&#305;s&#305;&#231;al&#305;&#351;ma%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0.13.100\share\Users\anilm\Desktop\T&#220;RK&#304;YE%20&#304;NOVASYON%20HAFTASI%202022\OPERASYON\PLANLAMA\2022%20Projeler\WORLDEF%20-%20World%20Ecom%20Expo%202022\Operasyon\Planlama\WORLDEF%20PLANLA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RULUM EKİP PLANLAMA"/>
      <sheetName val="ETKİNLİK EKİP PLANLAMA"/>
      <sheetName val="EKİP KONAKLAMA BÜTÇELİ"/>
      <sheetName val="EKİP KONAKLAMA"/>
      <sheetName val="KATILIMCI KONAKLAMA"/>
      <sheetName val="GİDİŞ-DÖNÜŞ TRANSFER"/>
      <sheetName val="EKİP İÇ TRANSFERLER"/>
      <sheetName val="EKİP YEMEK"/>
      <sheetName val="GENEL AKIŞ"/>
      <sheetName val="EKİP SAYILARI"/>
      <sheetName val="EKİP GÖREVLERİ"/>
    </sheetNames>
    <sheetDataSet>
      <sheetData sheetId="0"/>
      <sheetData sheetId="1"/>
      <sheetData sheetId="2"/>
      <sheetData sheetId="3"/>
      <sheetData sheetId="4">
        <row r="2">
          <cell r="Y2" t="str">
            <v>ENTERPRISE</v>
          </cell>
          <cell r="Z2" t="str">
            <v xml:space="preserve">DOUBLE </v>
          </cell>
          <cell r="AA2" t="str">
            <v>PINE BEACH</v>
          </cell>
        </row>
        <row r="3">
          <cell r="Y3" t="str">
            <v>VIP</v>
          </cell>
          <cell r="Z3" t="str">
            <v>TWIN</v>
          </cell>
          <cell r="AA3" t="str">
            <v>DİĞER OTEL</v>
          </cell>
        </row>
        <row r="4">
          <cell r="Y4" t="str">
            <v>DIAMOND</v>
          </cell>
        </row>
        <row r="7">
          <cell r="Y7" t="str">
            <v>PRO</v>
          </cell>
          <cell r="Z7" t="str">
            <v>SINGLE</v>
          </cell>
        </row>
        <row r="8">
          <cell r="Y8" t="str">
            <v>PLATIN</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YASLAMA TABLOSU"/>
      <sheetName val="SUSESİ-1"/>
      <sheetName val="SUSESİ-2"/>
      <sheetName val="REGNUM-1"/>
      <sheetName val="REGNUM-2"/>
      <sheetName val="GLORIA GOLF-1"/>
      <sheetName val="GLORAI GOLF-2"/>
      <sheetName val="GLORAI VERDE-1"/>
      <sheetName val="GLORAI VERDE-2"/>
      <sheetName val="ELA-1"/>
      <sheetName val="ELA-2"/>
      <sheetName val="CORNELIA DIAMOND-1"/>
      <sheetName val="CORNELIA DIAMOND-2"/>
      <sheetName val="CORNELIA DELUXE-1"/>
      <sheetName val="CORNELIA DELUXE-2"/>
      <sheetName val="RIXOS DOWNTOWN-1"/>
      <sheetName val="RIXOS DOWNTOWN-2"/>
      <sheetName val="HOTEL SU-1"/>
      <sheetName val="HOTEL SU-2"/>
      <sheetName val="AKRA BARUT-1"/>
      <sheetName val="AKRA BARUT-2"/>
      <sheetName val="Sanatçı alternatif"/>
      <sheetName val="Çalışanliste"/>
      <sheetName val="2015 Sahne"/>
      <sheetName val="DATA"/>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RULUM EKİP PLANLAMA"/>
      <sheetName val="ETKİNLİK EKİP PLANLAMA"/>
      <sheetName val="EKİP KONAKLAMA BÜTÇELİ"/>
      <sheetName val="EKİP KONAKLAMA"/>
      <sheetName val="KATILIMCI KONAKLAMA"/>
      <sheetName val="GİDİŞ-DÖNÜŞ TRANSFER"/>
      <sheetName val="EKİP İÇ TRANSFERLER"/>
      <sheetName val="EKİP YEMEK"/>
      <sheetName val="GENEL AKIŞ"/>
      <sheetName val="EKİP SAYILARI"/>
      <sheetName val="EKİP GÖREVLERİ"/>
    </sheetNames>
    <sheetDataSet>
      <sheetData sheetId="0"/>
      <sheetData sheetId="1"/>
      <sheetData sheetId="2"/>
      <sheetData sheetId="3"/>
      <sheetData sheetId="4">
        <row r="2">
          <cell r="Y2" t="str">
            <v>ENTERPRISE</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8F756-29A9-420F-A76E-A7D5ABDFF09E}">
  <sheetPr>
    <pageSetUpPr fitToPage="1"/>
  </sheetPr>
  <dimension ref="A1:I66"/>
  <sheetViews>
    <sheetView tabSelected="1" zoomScale="80" zoomScaleNormal="80" workbookViewId="0">
      <pane ySplit="2" topLeftCell="A43" activePane="bottomLeft" state="frozen"/>
      <selection pane="bottomLeft" activeCell="C8" sqref="C8"/>
    </sheetView>
  </sheetViews>
  <sheetFormatPr defaultColWidth="10.6640625" defaultRowHeight="15" x14ac:dyDescent="0.2"/>
  <cols>
    <col min="1" max="1" width="10.6640625" style="15"/>
    <col min="2" max="2" width="78.33203125" style="8" bestFit="1" customWidth="1"/>
    <col min="3" max="3" width="89.33203125" style="8" customWidth="1"/>
    <col min="4" max="4" width="18.5" style="11" bestFit="1" customWidth="1"/>
    <col min="5" max="5" width="17.6640625" style="11" customWidth="1"/>
    <col min="6" max="6" width="17.1640625" style="8" bestFit="1" customWidth="1"/>
    <col min="7" max="7" width="97.1640625" style="15" customWidth="1"/>
    <col min="8" max="16384" width="10.6640625" style="8"/>
  </cols>
  <sheetData>
    <row r="1" spans="1:7" ht="32.1" customHeight="1" x14ac:dyDescent="0.2">
      <c r="A1" s="19"/>
      <c r="B1" s="75" t="s">
        <v>45</v>
      </c>
      <c r="C1" s="76"/>
      <c r="D1" s="76"/>
      <c r="E1" s="76"/>
      <c r="F1" s="76"/>
      <c r="G1" s="76"/>
    </row>
    <row r="2" spans="1:7" ht="36" customHeight="1" x14ac:dyDescent="0.2">
      <c r="A2" s="20" t="s">
        <v>38</v>
      </c>
      <c r="B2" s="21" t="s">
        <v>2</v>
      </c>
      <c r="C2" s="17" t="s">
        <v>3</v>
      </c>
      <c r="D2" s="17" t="s">
        <v>44</v>
      </c>
      <c r="E2" s="17" t="s">
        <v>33</v>
      </c>
      <c r="F2" s="17" t="s">
        <v>29</v>
      </c>
      <c r="G2" s="59" t="s">
        <v>108</v>
      </c>
    </row>
    <row r="3" spans="1:7" ht="169.5" customHeight="1" x14ac:dyDescent="0.2">
      <c r="A3" s="19">
        <v>1</v>
      </c>
      <c r="B3" s="22" t="s">
        <v>104</v>
      </c>
      <c r="C3" s="22" t="s">
        <v>142</v>
      </c>
      <c r="D3" s="2">
        <v>1</v>
      </c>
      <c r="E3" s="24"/>
      <c r="F3" s="29">
        <f t="shared" ref="F3:F10" si="0">E3*D3</f>
        <v>0</v>
      </c>
      <c r="G3" s="60" t="s">
        <v>106</v>
      </c>
    </row>
    <row r="4" spans="1:7" ht="71.25" customHeight="1" x14ac:dyDescent="0.2">
      <c r="A4" s="19">
        <v>2</v>
      </c>
      <c r="B4" s="65" t="s">
        <v>104</v>
      </c>
      <c r="C4" s="66" t="s">
        <v>183</v>
      </c>
      <c r="D4" s="2">
        <v>1</v>
      </c>
      <c r="E4" s="24"/>
      <c r="F4" s="29">
        <f t="shared" si="0"/>
        <v>0</v>
      </c>
      <c r="G4" s="67" t="s">
        <v>182</v>
      </c>
    </row>
    <row r="5" spans="1:7" ht="73.5" customHeight="1" x14ac:dyDescent="0.2">
      <c r="A5" s="19">
        <v>3</v>
      </c>
      <c r="B5" s="22" t="s">
        <v>132</v>
      </c>
      <c r="C5" s="22" t="s">
        <v>143</v>
      </c>
      <c r="D5" s="2">
        <v>1</v>
      </c>
      <c r="E5" s="24"/>
      <c r="F5" s="29">
        <f t="shared" ref="F5" si="1">E5*D5</f>
        <v>0</v>
      </c>
      <c r="G5" s="60" t="s">
        <v>120</v>
      </c>
    </row>
    <row r="6" spans="1:7" ht="52.5" customHeight="1" x14ac:dyDescent="0.2">
      <c r="A6" s="19">
        <v>4</v>
      </c>
      <c r="B6" s="22" t="s">
        <v>152</v>
      </c>
      <c r="C6" s="22" t="s">
        <v>164</v>
      </c>
      <c r="D6" s="2">
        <v>1</v>
      </c>
      <c r="E6" s="23"/>
      <c r="F6" s="29">
        <f t="shared" si="0"/>
        <v>0</v>
      </c>
      <c r="G6" s="4" t="s">
        <v>188</v>
      </c>
    </row>
    <row r="7" spans="1:7" ht="33.75" customHeight="1" x14ac:dyDescent="0.2">
      <c r="A7" s="19">
        <v>5</v>
      </c>
      <c r="B7" s="22" t="s">
        <v>51</v>
      </c>
      <c r="C7" s="22" t="s">
        <v>49</v>
      </c>
      <c r="D7" s="2">
        <v>2</v>
      </c>
      <c r="E7" s="23"/>
      <c r="F7" s="29">
        <f t="shared" ref="F7" si="2">E7*D7</f>
        <v>0</v>
      </c>
      <c r="G7" s="4"/>
    </row>
    <row r="8" spans="1:7" ht="39" customHeight="1" x14ac:dyDescent="0.2">
      <c r="A8" s="19">
        <v>6</v>
      </c>
      <c r="B8" s="22" t="s">
        <v>131</v>
      </c>
      <c r="C8" s="22" t="s">
        <v>17</v>
      </c>
      <c r="D8" s="2">
        <v>1</v>
      </c>
      <c r="E8" s="23"/>
      <c r="F8" s="29">
        <f>E8*D8</f>
        <v>0</v>
      </c>
      <c r="G8" s="4"/>
    </row>
    <row r="9" spans="1:7" ht="39" customHeight="1" x14ac:dyDescent="0.2">
      <c r="A9" s="19">
        <v>7</v>
      </c>
      <c r="B9" s="22" t="s">
        <v>133</v>
      </c>
      <c r="C9" s="22" t="s">
        <v>134</v>
      </c>
      <c r="D9" s="2">
        <v>1</v>
      </c>
      <c r="E9" s="23"/>
      <c r="F9" s="29">
        <f>E9*D9</f>
        <v>0</v>
      </c>
      <c r="G9" s="4"/>
    </row>
    <row r="10" spans="1:7" ht="30" customHeight="1" x14ac:dyDescent="0.2">
      <c r="A10" s="19">
        <v>8</v>
      </c>
      <c r="B10" s="22" t="s">
        <v>0</v>
      </c>
      <c r="C10" s="22" t="s">
        <v>20</v>
      </c>
      <c r="D10" s="2">
        <v>2</v>
      </c>
      <c r="E10" s="23"/>
      <c r="F10" s="29">
        <f t="shared" si="0"/>
        <v>0</v>
      </c>
      <c r="G10" s="4"/>
    </row>
    <row r="11" spans="1:7" s="9" customFormat="1" ht="25.5" customHeight="1" x14ac:dyDescent="0.2">
      <c r="A11" s="53"/>
      <c r="B11" s="73" t="s">
        <v>15</v>
      </c>
      <c r="C11" s="73"/>
      <c r="D11" s="73"/>
      <c r="E11" s="73"/>
      <c r="F11" s="54">
        <f>SUM(F3:F10)</f>
        <v>0</v>
      </c>
      <c r="G11" s="56"/>
    </row>
    <row r="12" spans="1:7" ht="101.25" customHeight="1" x14ac:dyDescent="0.2">
      <c r="A12" s="19">
        <v>9</v>
      </c>
      <c r="B12" s="22" t="s">
        <v>32</v>
      </c>
      <c r="C12" s="22" t="s">
        <v>50</v>
      </c>
      <c r="D12" s="18">
        <v>1</v>
      </c>
      <c r="E12" s="23"/>
      <c r="F12" s="29">
        <f t="shared" ref="F12:F18" si="3">E12*D12</f>
        <v>0</v>
      </c>
      <c r="G12" s="44"/>
    </row>
    <row r="13" spans="1:7" ht="105" x14ac:dyDescent="0.2">
      <c r="A13" s="19">
        <v>10</v>
      </c>
      <c r="B13" s="22" t="s">
        <v>31</v>
      </c>
      <c r="C13" s="22" t="s">
        <v>135</v>
      </c>
      <c r="D13" s="18">
        <v>1</v>
      </c>
      <c r="E13" s="23"/>
      <c r="F13" s="29">
        <f t="shared" si="3"/>
        <v>0</v>
      </c>
      <c r="G13" s="44"/>
    </row>
    <row r="14" spans="1:7" ht="67.5" customHeight="1" x14ac:dyDescent="0.2">
      <c r="A14" s="19">
        <v>11</v>
      </c>
      <c r="B14" s="22" t="s">
        <v>180</v>
      </c>
      <c r="C14" s="22" t="s">
        <v>181</v>
      </c>
      <c r="D14" s="18">
        <v>1</v>
      </c>
      <c r="E14" s="23"/>
      <c r="F14" s="29">
        <f t="shared" ref="F14" si="4">E14*D14</f>
        <v>0</v>
      </c>
      <c r="G14" s="52" t="s">
        <v>184</v>
      </c>
    </row>
    <row r="15" spans="1:7" ht="135" x14ac:dyDescent="0.2">
      <c r="A15" s="19">
        <v>12</v>
      </c>
      <c r="B15" s="22" t="s">
        <v>124</v>
      </c>
      <c r="C15" s="22" t="s">
        <v>126</v>
      </c>
      <c r="D15" s="18">
        <v>1</v>
      </c>
      <c r="E15" s="23"/>
      <c r="F15" s="29">
        <f t="shared" si="3"/>
        <v>0</v>
      </c>
      <c r="G15" s="52" t="s">
        <v>125</v>
      </c>
    </row>
    <row r="16" spans="1:7" ht="66.75" customHeight="1" x14ac:dyDescent="0.2">
      <c r="A16" s="19">
        <v>13</v>
      </c>
      <c r="B16" s="22" t="s">
        <v>12</v>
      </c>
      <c r="C16" s="22" t="s">
        <v>127</v>
      </c>
      <c r="D16" s="25">
        <v>2000</v>
      </c>
      <c r="E16" s="24"/>
      <c r="F16" s="29">
        <f t="shared" si="3"/>
        <v>0</v>
      </c>
      <c r="G16" s="43" t="s">
        <v>128</v>
      </c>
    </row>
    <row r="17" spans="1:7" ht="51.75" customHeight="1" x14ac:dyDescent="0.2">
      <c r="A17" s="19">
        <v>14</v>
      </c>
      <c r="B17" s="22" t="s">
        <v>36</v>
      </c>
      <c r="C17" s="22" t="s">
        <v>144</v>
      </c>
      <c r="D17" s="18">
        <v>60</v>
      </c>
      <c r="E17" s="24"/>
      <c r="F17" s="29">
        <f t="shared" si="3"/>
        <v>0</v>
      </c>
      <c r="G17" s="43"/>
    </row>
    <row r="18" spans="1:7" ht="63" customHeight="1" x14ac:dyDescent="0.2">
      <c r="A18" s="19">
        <v>15</v>
      </c>
      <c r="B18" s="22" t="s">
        <v>21</v>
      </c>
      <c r="C18" s="22" t="s">
        <v>30</v>
      </c>
      <c r="D18" s="18">
        <v>2</v>
      </c>
      <c r="E18" s="24"/>
      <c r="F18" s="29">
        <f t="shared" si="3"/>
        <v>0</v>
      </c>
      <c r="G18" s="43"/>
    </row>
    <row r="19" spans="1:7" s="9" customFormat="1" ht="25.5" customHeight="1" x14ac:dyDescent="0.2">
      <c r="A19" s="53"/>
      <c r="B19" s="73" t="s">
        <v>35</v>
      </c>
      <c r="C19" s="73"/>
      <c r="D19" s="73"/>
      <c r="E19" s="73"/>
      <c r="F19" s="54">
        <f>SUM(F12:F18)</f>
        <v>0</v>
      </c>
      <c r="G19" s="56"/>
    </row>
    <row r="20" spans="1:7" s="3" customFormat="1" ht="124.5" customHeight="1" x14ac:dyDescent="0.25">
      <c r="A20" s="19">
        <v>16</v>
      </c>
      <c r="B20" s="45" t="s">
        <v>170</v>
      </c>
      <c r="C20" s="57" t="s">
        <v>172</v>
      </c>
      <c r="D20" s="46">
        <v>1</v>
      </c>
      <c r="E20" s="47"/>
      <c r="F20" s="29">
        <f t="shared" ref="F20" si="5">E20*D20</f>
        <v>0</v>
      </c>
      <c r="G20" s="43" t="s">
        <v>171</v>
      </c>
    </row>
    <row r="21" spans="1:7" s="9" customFormat="1" ht="25.5" customHeight="1" x14ac:dyDescent="0.2">
      <c r="A21" s="53"/>
      <c r="B21" s="73" t="s">
        <v>26</v>
      </c>
      <c r="C21" s="73"/>
      <c r="D21" s="73"/>
      <c r="E21" s="73"/>
      <c r="F21" s="54">
        <f>SUM(F20:F20)</f>
        <v>0</v>
      </c>
      <c r="G21" s="56"/>
    </row>
    <row r="22" spans="1:7" ht="98.25" customHeight="1" x14ac:dyDescent="0.2">
      <c r="A22" s="19">
        <v>17</v>
      </c>
      <c r="B22" s="22" t="s">
        <v>105</v>
      </c>
      <c r="C22" s="22" t="s">
        <v>107</v>
      </c>
      <c r="D22" s="18">
        <v>1000</v>
      </c>
      <c r="E22" s="23"/>
      <c r="F22" s="29">
        <f>D22*E22</f>
        <v>0</v>
      </c>
      <c r="G22" s="43" t="s">
        <v>185</v>
      </c>
    </row>
    <row r="23" spans="1:7" ht="163.5" customHeight="1" x14ac:dyDescent="0.2">
      <c r="A23" s="19">
        <v>18</v>
      </c>
      <c r="B23" s="22" t="s">
        <v>168</v>
      </c>
      <c r="C23" s="22" t="s">
        <v>186</v>
      </c>
      <c r="D23" s="18">
        <v>1000</v>
      </c>
      <c r="E23" s="23"/>
      <c r="F23" s="29">
        <f>D23*E23</f>
        <v>0</v>
      </c>
      <c r="G23" s="43" t="s">
        <v>169</v>
      </c>
    </row>
    <row r="24" spans="1:7" s="9" customFormat="1" ht="27" customHeight="1" x14ac:dyDescent="0.2">
      <c r="A24" s="53"/>
      <c r="B24" s="73" t="s">
        <v>167</v>
      </c>
      <c r="C24" s="73"/>
      <c r="D24" s="73"/>
      <c r="E24" s="73"/>
      <c r="F24" s="54">
        <f>SUM(F22)</f>
        <v>0</v>
      </c>
      <c r="G24" s="56"/>
    </row>
    <row r="25" spans="1:7" ht="54.75" customHeight="1" x14ac:dyDescent="0.2">
      <c r="A25" s="19">
        <v>19</v>
      </c>
      <c r="B25" s="22" t="s">
        <v>116</v>
      </c>
      <c r="C25" s="22" t="s">
        <v>117</v>
      </c>
      <c r="D25" s="18">
        <v>1</v>
      </c>
      <c r="E25" s="23"/>
      <c r="F25" s="29">
        <f t="shared" ref="F25" si="6">E25*D25</f>
        <v>0</v>
      </c>
      <c r="G25" s="43" t="s">
        <v>151</v>
      </c>
    </row>
    <row r="26" spans="1:7" ht="68.25" customHeight="1" x14ac:dyDescent="0.2">
      <c r="A26" s="19">
        <v>20</v>
      </c>
      <c r="B26" s="22" t="s">
        <v>8</v>
      </c>
      <c r="C26" s="22" t="s">
        <v>115</v>
      </c>
      <c r="D26" s="18">
        <v>1</v>
      </c>
      <c r="E26" s="23"/>
      <c r="F26" s="29">
        <f t="shared" ref="F26:F32" si="7">E26*D26</f>
        <v>0</v>
      </c>
      <c r="G26" s="43" t="s">
        <v>114</v>
      </c>
    </row>
    <row r="27" spans="1:7" ht="67.5" customHeight="1" x14ac:dyDescent="0.2">
      <c r="A27" s="19">
        <v>21</v>
      </c>
      <c r="B27" s="22" t="s">
        <v>9</v>
      </c>
      <c r="C27" s="22" t="s">
        <v>41</v>
      </c>
      <c r="D27" s="18">
        <v>3</v>
      </c>
      <c r="E27" s="23"/>
      <c r="F27" s="29">
        <f t="shared" si="7"/>
        <v>0</v>
      </c>
      <c r="G27" s="43" t="s">
        <v>123</v>
      </c>
    </row>
    <row r="28" spans="1:7" ht="67.5" customHeight="1" x14ac:dyDescent="0.2">
      <c r="A28" s="19">
        <v>22</v>
      </c>
      <c r="B28" s="22" t="s">
        <v>10</v>
      </c>
      <c r="C28" s="22" t="s">
        <v>146</v>
      </c>
      <c r="D28" s="18">
        <v>20</v>
      </c>
      <c r="E28" s="23"/>
      <c r="F28" s="29">
        <f t="shared" si="7"/>
        <v>0</v>
      </c>
      <c r="G28" s="43" t="s">
        <v>145</v>
      </c>
    </row>
    <row r="29" spans="1:7" ht="60" x14ac:dyDescent="0.2">
      <c r="A29" s="19">
        <v>23</v>
      </c>
      <c r="B29" s="22" t="s">
        <v>11</v>
      </c>
      <c r="C29" s="48" t="s">
        <v>147</v>
      </c>
      <c r="D29" s="49">
        <v>30</v>
      </c>
      <c r="E29" s="23"/>
      <c r="F29" s="29">
        <f t="shared" si="7"/>
        <v>0</v>
      </c>
      <c r="G29" s="43" t="s">
        <v>148</v>
      </c>
    </row>
    <row r="30" spans="1:7" ht="68.25" customHeight="1" x14ac:dyDescent="0.2">
      <c r="A30" s="19">
        <v>24</v>
      </c>
      <c r="B30" s="48" t="s">
        <v>118</v>
      </c>
      <c r="C30" s="48" t="s">
        <v>187</v>
      </c>
      <c r="D30" s="49">
        <v>50</v>
      </c>
      <c r="E30" s="50"/>
      <c r="F30" s="51">
        <f t="shared" si="7"/>
        <v>0</v>
      </c>
      <c r="G30" s="52" t="s">
        <v>119</v>
      </c>
    </row>
    <row r="31" spans="1:7" ht="73.5" customHeight="1" x14ac:dyDescent="0.2">
      <c r="A31" s="19">
        <v>25</v>
      </c>
      <c r="B31" s="22" t="s">
        <v>13</v>
      </c>
      <c r="C31" s="22" t="s">
        <v>111</v>
      </c>
      <c r="D31" s="18">
        <v>1</v>
      </c>
      <c r="E31" s="23"/>
      <c r="F31" s="29">
        <f t="shared" ref="F31" si="8">E31*D31</f>
        <v>0</v>
      </c>
      <c r="G31" s="43" t="s">
        <v>112</v>
      </c>
    </row>
    <row r="32" spans="1:7" ht="73.5" customHeight="1" x14ac:dyDescent="0.2">
      <c r="A32" s="19">
        <v>26</v>
      </c>
      <c r="B32" s="22" t="s">
        <v>13</v>
      </c>
      <c r="C32" s="22" t="s">
        <v>110</v>
      </c>
      <c r="D32" s="18">
        <v>1</v>
      </c>
      <c r="E32" s="23"/>
      <c r="F32" s="29">
        <f t="shared" si="7"/>
        <v>0</v>
      </c>
      <c r="G32" s="43" t="s">
        <v>109</v>
      </c>
    </row>
    <row r="33" spans="1:7" s="10" customFormat="1" ht="26.25" customHeight="1" x14ac:dyDescent="0.2">
      <c r="A33" s="53"/>
      <c r="B33" s="72" t="s">
        <v>22</v>
      </c>
      <c r="C33" s="72"/>
      <c r="D33" s="72"/>
      <c r="E33" s="72"/>
      <c r="F33" s="55">
        <f>SUM(F25:F32)</f>
        <v>0</v>
      </c>
      <c r="G33" s="56"/>
    </row>
    <row r="34" spans="1:7" ht="30" customHeight="1" x14ac:dyDescent="0.2">
      <c r="A34" s="19">
        <v>27</v>
      </c>
      <c r="B34" s="22" t="s">
        <v>1</v>
      </c>
      <c r="C34" s="22" t="s">
        <v>18</v>
      </c>
      <c r="D34" s="18">
        <v>3</v>
      </c>
      <c r="E34" s="23"/>
      <c r="F34" s="29">
        <f t="shared" ref="F34:F38" si="9">E34*D34</f>
        <v>0</v>
      </c>
      <c r="G34" s="4"/>
    </row>
    <row r="35" spans="1:7" ht="30" customHeight="1" x14ac:dyDescent="0.2">
      <c r="A35" s="19">
        <v>28</v>
      </c>
      <c r="B35" s="22" t="s">
        <v>155</v>
      </c>
      <c r="C35" s="22" t="s">
        <v>153</v>
      </c>
      <c r="D35" s="18">
        <v>350</v>
      </c>
      <c r="E35" s="24"/>
      <c r="F35" s="29">
        <f t="shared" si="9"/>
        <v>0</v>
      </c>
      <c r="G35" s="4"/>
    </row>
    <row r="36" spans="1:7" ht="30" customHeight="1" x14ac:dyDescent="0.2">
      <c r="A36" s="19">
        <v>29</v>
      </c>
      <c r="B36" s="22" t="s">
        <v>156</v>
      </c>
      <c r="C36" s="22" t="s">
        <v>154</v>
      </c>
      <c r="D36" s="18">
        <v>350</v>
      </c>
      <c r="E36" s="24"/>
      <c r="F36" s="29">
        <f t="shared" si="9"/>
        <v>0</v>
      </c>
      <c r="G36" s="4"/>
    </row>
    <row r="37" spans="1:7" ht="27" customHeight="1" x14ac:dyDescent="0.2">
      <c r="A37" s="19">
        <v>30</v>
      </c>
      <c r="B37" s="22" t="s">
        <v>34</v>
      </c>
      <c r="C37" s="22" t="s">
        <v>39</v>
      </c>
      <c r="D37" s="18">
        <v>200</v>
      </c>
      <c r="E37" s="24"/>
      <c r="F37" s="29">
        <f t="shared" si="9"/>
        <v>0</v>
      </c>
      <c r="G37" s="4"/>
    </row>
    <row r="38" spans="1:7" ht="38.450000000000003" customHeight="1" x14ac:dyDescent="0.2">
      <c r="A38" s="19">
        <v>31</v>
      </c>
      <c r="B38" s="22" t="s">
        <v>157</v>
      </c>
      <c r="C38" s="22" t="s">
        <v>40</v>
      </c>
      <c r="D38" s="18">
        <v>400</v>
      </c>
      <c r="E38" s="24"/>
      <c r="F38" s="29">
        <f t="shared" si="9"/>
        <v>0</v>
      </c>
      <c r="G38" s="4"/>
    </row>
    <row r="39" spans="1:7" s="9" customFormat="1" ht="27.75" customHeight="1" x14ac:dyDescent="0.2">
      <c r="A39" s="53"/>
      <c r="B39" s="73" t="s">
        <v>16</v>
      </c>
      <c r="C39" s="73"/>
      <c r="D39" s="73"/>
      <c r="E39" s="73"/>
      <c r="F39" s="54">
        <f>SUM(F34:F38)</f>
        <v>0</v>
      </c>
      <c r="G39" s="56"/>
    </row>
    <row r="40" spans="1:7" ht="37.5" customHeight="1" x14ac:dyDescent="0.2">
      <c r="A40" s="19">
        <v>32</v>
      </c>
      <c r="B40" s="22" t="s">
        <v>4</v>
      </c>
      <c r="C40" s="22" t="s">
        <v>28</v>
      </c>
      <c r="D40" s="18">
        <v>3</v>
      </c>
      <c r="E40" s="23"/>
      <c r="F40" s="29">
        <f t="shared" ref="F40:F44" si="10">E40*D40</f>
        <v>0</v>
      </c>
      <c r="G40" s="43" t="s">
        <v>158</v>
      </c>
    </row>
    <row r="41" spans="1:7" ht="36.75" customHeight="1" x14ac:dyDescent="0.2">
      <c r="A41" s="19">
        <v>33</v>
      </c>
      <c r="B41" s="22" t="s">
        <v>5</v>
      </c>
      <c r="C41" s="22" t="s">
        <v>19</v>
      </c>
      <c r="D41" s="18">
        <v>30</v>
      </c>
      <c r="E41" s="23"/>
      <c r="F41" s="29">
        <f t="shared" si="10"/>
        <v>0</v>
      </c>
      <c r="G41" s="43" t="s">
        <v>159</v>
      </c>
    </row>
    <row r="42" spans="1:7" ht="53.25" customHeight="1" x14ac:dyDescent="0.2">
      <c r="A42" s="19">
        <v>34</v>
      </c>
      <c r="B42" s="22" t="s">
        <v>6</v>
      </c>
      <c r="C42" s="22" t="s">
        <v>160</v>
      </c>
      <c r="D42" s="18">
        <v>2</v>
      </c>
      <c r="E42" s="23"/>
      <c r="F42" s="29">
        <f t="shared" si="10"/>
        <v>0</v>
      </c>
      <c r="G42" s="43" t="s">
        <v>161</v>
      </c>
    </row>
    <row r="43" spans="1:7" s="5" customFormat="1" ht="100.5" customHeight="1" x14ac:dyDescent="0.25">
      <c r="A43" s="19">
        <v>35</v>
      </c>
      <c r="B43" s="26" t="s">
        <v>25</v>
      </c>
      <c r="C43" s="22" t="s">
        <v>141</v>
      </c>
      <c r="D43" s="27">
        <v>36</v>
      </c>
      <c r="E43" s="28"/>
      <c r="F43" s="29">
        <f t="shared" si="10"/>
        <v>0</v>
      </c>
      <c r="G43" s="43" t="s">
        <v>140</v>
      </c>
    </row>
    <row r="44" spans="1:7" ht="51" customHeight="1" x14ac:dyDescent="0.2">
      <c r="A44" s="19">
        <v>36</v>
      </c>
      <c r="B44" s="22" t="s">
        <v>14</v>
      </c>
      <c r="C44" s="22" t="s">
        <v>24</v>
      </c>
      <c r="D44" s="18">
        <v>1</v>
      </c>
      <c r="E44" s="23"/>
      <c r="F44" s="29">
        <f t="shared" si="10"/>
        <v>0</v>
      </c>
      <c r="G44" s="43" t="s">
        <v>113</v>
      </c>
    </row>
    <row r="45" spans="1:7" s="9" customFormat="1" ht="25.5" customHeight="1" x14ac:dyDescent="0.2">
      <c r="A45" s="53"/>
      <c r="B45" s="73" t="s">
        <v>23</v>
      </c>
      <c r="C45" s="73"/>
      <c r="D45" s="73"/>
      <c r="E45" s="73"/>
      <c r="F45" s="54">
        <f>SUM(F40:F44)</f>
        <v>0</v>
      </c>
      <c r="G45" s="56"/>
    </row>
    <row r="46" spans="1:7" ht="120.75" customHeight="1" x14ac:dyDescent="0.2">
      <c r="A46" s="19">
        <v>37</v>
      </c>
      <c r="B46" s="22" t="s">
        <v>136</v>
      </c>
      <c r="C46" s="48" t="s">
        <v>177</v>
      </c>
      <c r="D46" s="18">
        <v>20</v>
      </c>
      <c r="E46" s="23"/>
      <c r="F46" s="29">
        <f t="shared" ref="F46:F51" si="11">E46*D46</f>
        <v>0</v>
      </c>
      <c r="G46" s="52" t="s">
        <v>139</v>
      </c>
    </row>
    <row r="47" spans="1:7" ht="75" customHeight="1" x14ac:dyDescent="0.2">
      <c r="A47" s="19">
        <v>38</v>
      </c>
      <c r="B47" s="22" t="s">
        <v>43</v>
      </c>
      <c r="C47" s="22" t="s">
        <v>46</v>
      </c>
      <c r="D47" s="18">
        <v>1</v>
      </c>
      <c r="E47" s="23"/>
      <c r="F47" s="29">
        <f t="shared" si="11"/>
        <v>0</v>
      </c>
      <c r="G47" s="43" t="s">
        <v>121</v>
      </c>
    </row>
    <row r="48" spans="1:7" ht="86.25" customHeight="1" x14ac:dyDescent="0.2">
      <c r="A48" s="19">
        <v>39</v>
      </c>
      <c r="B48" s="22" t="s">
        <v>129</v>
      </c>
      <c r="C48" s="22" t="s">
        <v>190</v>
      </c>
      <c r="D48" s="18">
        <v>10</v>
      </c>
      <c r="E48" s="24"/>
      <c r="F48" s="29">
        <f t="shared" ref="F48:F50" si="12">E48*D48</f>
        <v>0</v>
      </c>
      <c r="G48" s="43" t="s">
        <v>130</v>
      </c>
    </row>
    <row r="49" spans="1:9" ht="78.75" customHeight="1" x14ac:dyDescent="0.2">
      <c r="A49" s="19">
        <v>40</v>
      </c>
      <c r="B49" s="22" t="s">
        <v>138</v>
      </c>
      <c r="C49" s="22" t="s">
        <v>165</v>
      </c>
      <c r="D49" s="18">
        <v>1</v>
      </c>
      <c r="E49" s="24"/>
      <c r="F49" s="29">
        <f t="shared" si="12"/>
        <v>0</v>
      </c>
      <c r="G49" s="43" t="s">
        <v>162</v>
      </c>
    </row>
    <row r="50" spans="1:9" ht="78.75" customHeight="1" x14ac:dyDescent="0.2">
      <c r="A50" s="19">
        <v>41</v>
      </c>
      <c r="B50" s="22" t="s">
        <v>137</v>
      </c>
      <c r="C50" s="22" t="s">
        <v>165</v>
      </c>
      <c r="D50" s="18">
        <v>1</v>
      </c>
      <c r="E50" s="24"/>
      <c r="F50" s="29">
        <f t="shared" si="12"/>
        <v>0</v>
      </c>
      <c r="G50" s="43" t="s">
        <v>163</v>
      </c>
    </row>
    <row r="51" spans="1:9" ht="70.5" customHeight="1" x14ac:dyDescent="0.2">
      <c r="A51" s="19">
        <v>42</v>
      </c>
      <c r="B51" s="22" t="s">
        <v>48</v>
      </c>
      <c r="C51" s="22" t="s">
        <v>47</v>
      </c>
      <c r="D51" s="18">
        <v>60</v>
      </c>
      <c r="E51" s="24"/>
      <c r="F51" s="29">
        <f t="shared" si="11"/>
        <v>0</v>
      </c>
      <c r="G51" s="43" t="s">
        <v>122</v>
      </c>
    </row>
    <row r="52" spans="1:9" ht="58.5" customHeight="1" x14ac:dyDescent="0.2">
      <c r="A52" s="19">
        <v>43</v>
      </c>
      <c r="B52" s="1" t="s">
        <v>7</v>
      </c>
      <c r="C52" s="62" t="s">
        <v>149</v>
      </c>
      <c r="D52" s="2">
        <v>50</v>
      </c>
      <c r="E52" s="6"/>
      <c r="F52" s="31">
        <f>E52*D52</f>
        <v>0</v>
      </c>
      <c r="G52" s="43" t="s">
        <v>150</v>
      </c>
    </row>
    <row r="53" spans="1:9" s="9" customFormat="1" ht="25.5" customHeight="1" x14ac:dyDescent="0.2">
      <c r="A53" s="53"/>
      <c r="B53" s="73" t="s">
        <v>42</v>
      </c>
      <c r="C53" s="73"/>
      <c r="D53" s="73"/>
      <c r="E53" s="73"/>
      <c r="F53" s="54">
        <f>SUM(F46:F52)</f>
        <v>0</v>
      </c>
      <c r="G53" s="56"/>
    </row>
    <row r="54" spans="1:9" s="7" customFormat="1" ht="115.5" customHeight="1" x14ac:dyDescent="0.2">
      <c r="A54" s="4">
        <v>44</v>
      </c>
      <c r="B54" s="1" t="s">
        <v>37</v>
      </c>
      <c r="C54" s="1" t="s">
        <v>176</v>
      </c>
      <c r="D54" s="2">
        <v>1</v>
      </c>
      <c r="E54" s="6"/>
      <c r="F54" s="30">
        <f t="shared" ref="F54" si="13">E54*D54</f>
        <v>0</v>
      </c>
      <c r="G54" s="43" t="s">
        <v>175</v>
      </c>
    </row>
    <row r="55" spans="1:9" s="7" customFormat="1" ht="70.5" customHeight="1" x14ac:dyDescent="0.2">
      <c r="A55" s="4">
        <v>45</v>
      </c>
      <c r="B55" s="1" t="s">
        <v>178</v>
      </c>
      <c r="C55" s="1" t="s">
        <v>27</v>
      </c>
      <c r="D55" s="2">
        <v>1500</v>
      </c>
      <c r="E55" s="6"/>
      <c r="F55" s="30">
        <f t="shared" ref="F55" si="14">E55*D55</f>
        <v>0</v>
      </c>
      <c r="G55" s="43" t="s">
        <v>166</v>
      </c>
    </row>
    <row r="56" spans="1:9" ht="24.75" customHeight="1" x14ac:dyDescent="0.2">
      <c r="A56" s="56"/>
      <c r="B56" s="74" t="s">
        <v>173</v>
      </c>
      <c r="C56" s="74"/>
      <c r="D56" s="74"/>
      <c r="E56" s="58"/>
      <c r="F56" s="63">
        <f>SUM(F54:F55)</f>
        <v>0</v>
      </c>
      <c r="G56" s="56"/>
    </row>
    <row r="57" spans="1:9" ht="36" customHeight="1" x14ac:dyDescent="0.2">
      <c r="A57" s="71" t="s">
        <v>174</v>
      </c>
      <c r="B57" s="71"/>
      <c r="C57" s="71"/>
      <c r="D57" s="71"/>
      <c r="E57" s="71"/>
      <c r="F57" s="64">
        <f>F11+F19+F21+F24+F33+F39+F45+F53+F56</f>
        <v>0</v>
      </c>
      <c r="G57" s="56"/>
    </row>
    <row r="59" spans="1:9" s="12" customFormat="1" ht="85.5" customHeight="1" x14ac:dyDescent="0.25">
      <c r="A59" s="68" t="s">
        <v>179</v>
      </c>
      <c r="B59" s="69"/>
      <c r="C59" s="69"/>
      <c r="D59" s="69"/>
      <c r="E59" s="69"/>
      <c r="F59" s="69"/>
      <c r="G59" s="70"/>
      <c r="H59"/>
    </row>
    <row r="60" spans="1:9" s="12" customFormat="1" ht="15.75" x14ac:dyDescent="0.25">
      <c r="A60" s="16"/>
      <c r="B60"/>
      <c r="C60"/>
      <c r="D60"/>
      <c r="E60"/>
      <c r="F60"/>
      <c r="G60" s="61"/>
      <c r="H60"/>
    </row>
    <row r="61" spans="1:9" s="12" customFormat="1" ht="15.75" x14ac:dyDescent="0.25">
      <c r="A61" s="16"/>
      <c r="B61"/>
      <c r="C61"/>
      <c r="D61"/>
      <c r="E61"/>
      <c r="F61"/>
      <c r="G61" s="61"/>
      <c r="H61"/>
    </row>
    <row r="62" spans="1:9" s="13" customFormat="1" ht="15.75" x14ac:dyDescent="0.25">
      <c r="A62" s="16"/>
      <c r="B62"/>
      <c r="C62"/>
      <c r="D62"/>
      <c r="E62"/>
      <c r="F62"/>
      <c r="G62" s="61"/>
      <c r="H62"/>
      <c r="I62" s="14"/>
    </row>
    <row r="63" spans="1:9" s="12" customFormat="1" ht="15.75" x14ac:dyDescent="0.25">
      <c r="A63" s="16"/>
      <c r="B63"/>
      <c r="C63"/>
      <c r="D63"/>
      <c r="E63"/>
      <c r="F63"/>
      <c r="G63" s="61"/>
      <c r="H63"/>
    </row>
    <row r="64" spans="1:9" x14ac:dyDescent="0.2">
      <c r="B64"/>
      <c r="C64"/>
      <c r="D64"/>
      <c r="E64"/>
      <c r="F64"/>
      <c r="G64" s="61"/>
      <c r="H64"/>
    </row>
    <row r="65" spans="2:8" x14ac:dyDescent="0.2">
      <c r="B65"/>
      <c r="C65"/>
      <c r="D65"/>
      <c r="E65"/>
      <c r="F65"/>
      <c r="G65" s="61"/>
      <c r="H65"/>
    </row>
    <row r="66" spans="2:8" x14ac:dyDescent="0.2">
      <c r="B66"/>
      <c r="C66"/>
      <c r="D66"/>
      <c r="E66"/>
      <c r="F66"/>
      <c r="G66" s="61"/>
      <c r="H66"/>
    </row>
  </sheetData>
  <sheetProtection selectLockedCells="1" selectUnlockedCells="1"/>
  <autoFilter ref="A2:F53" xr:uid="{1788F756-29A9-420F-A76E-A7D5ABDFF09E}"/>
  <mergeCells count="12">
    <mergeCell ref="B11:E11"/>
    <mergeCell ref="B19:E19"/>
    <mergeCell ref="B21:E21"/>
    <mergeCell ref="B24:E24"/>
    <mergeCell ref="B1:G1"/>
    <mergeCell ref="A59:G59"/>
    <mergeCell ref="A57:E57"/>
    <mergeCell ref="B33:E33"/>
    <mergeCell ref="B39:E39"/>
    <mergeCell ref="B45:E45"/>
    <mergeCell ref="B53:E53"/>
    <mergeCell ref="B56:D56"/>
  </mergeCells>
  <hyperlinks>
    <hyperlink ref="G3" location="GENEL_KURUL_TEKNİK!A1" display="GENEL_KURUL_TEKNİK!A1" xr:uid="{A3392E26-EF21-41AF-B834-2F87A0CC9C95}"/>
    <hyperlink ref="G5" location="GENEL_KURUL_TEKNİK!A1" display="Yüklenici; etkinlik yan sahnesi için LED ekran, ses, ışık, görüntü, truss ve diğer teknik ekipmanlar hariç olmak üzere; sahne oluşturulması, dekoratif elemanların tasarımı, üretimi ve sahada uygulamasını kapsayan hizmeti sağlayacaktır. Sahne teknik detaylarına bilgi edinilmesi amacıyla linkten ulaşılabilir." xr:uid="{B23DCACC-1065-426F-A48B-069321E2538C}"/>
  </hyperlinks>
  <printOptions horizontalCentered="1" verticalCentered="1"/>
  <pageMargins left="0" right="0" top="0" bottom="0" header="0" footer="0"/>
  <pageSetup paperSize="9" scale="79" fitToHeight="0" orientation="landscape" r:id="rId1"/>
  <ignoredErrors>
    <ignoredError sqref="F10 F32 F6 F3 F20 F34:F38 F40:F44 F46:F47 F15:F18 F26:F29 F12:F1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1278E-0372-47E2-8E38-5E7E2A082E28}">
  <dimension ref="A1:F57"/>
  <sheetViews>
    <sheetView topLeftCell="A27" workbookViewId="0">
      <selection activeCell="B17" sqref="B17"/>
    </sheetView>
  </sheetViews>
  <sheetFormatPr defaultRowHeight="15" x14ac:dyDescent="0.25"/>
  <cols>
    <col min="1" max="1" width="47.1640625" style="32" customWidth="1"/>
    <col min="2" max="2" width="61.83203125" style="32" bestFit="1" customWidth="1"/>
    <col min="3" max="3" width="8.1640625" style="42" bestFit="1" customWidth="1"/>
    <col min="4" max="4" width="6.6640625" style="42" bestFit="1" customWidth="1"/>
    <col min="5" max="5" width="18.5" style="32" bestFit="1" customWidth="1"/>
    <col min="6" max="6" width="20.83203125" style="32" bestFit="1" customWidth="1"/>
    <col min="7" max="16384" width="9.33203125" style="32"/>
  </cols>
  <sheetData>
    <row r="1" spans="1:6" ht="27" customHeight="1" x14ac:dyDescent="0.25">
      <c r="A1" s="77" t="s">
        <v>52</v>
      </c>
      <c r="B1" s="77"/>
      <c r="C1" s="77"/>
      <c r="D1" s="77"/>
      <c r="E1" s="77"/>
      <c r="F1" s="77"/>
    </row>
    <row r="2" spans="1:6" x14ac:dyDescent="0.25">
      <c r="A2" s="33" t="s">
        <v>53</v>
      </c>
      <c r="B2" s="33" t="s">
        <v>3</v>
      </c>
      <c r="C2" s="33" t="s">
        <v>54</v>
      </c>
      <c r="D2" s="33" t="s">
        <v>55</v>
      </c>
      <c r="E2" s="33" t="s">
        <v>56</v>
      </c>
      <c r="F2" s="33" t="s">
        <v>57</v>
      </c>
    </row>
    <row r="3" spans="1:6" ht="15" customHeight="1" x14ac:dyDescent="0.25">
      <c r="A3" s="78" t="s">
        <v>58</v>
      </c>
      <c r="B3" s="34" t="s">
        <v>59</v>
      </c>
      <c r="C3" s="35"/>
      <c r="D3" s="35"/>
      <c r="E3" s="35"/>
      <c r="F3" s="35"/>
    </row>
    <row r="4" spans="1:6" x14ac:dyDescent="0.25">
      <c r="A4" s="79"/>
      <c r="B4" s="36" t="s">
        <v>60</v>
      </c>
      <c r="C4" s="37">
        <v>1</v>
      </c>
      <c r="D4" s="37">
        <v>1</v>
      </c>
      <c r="E4" s="38">
        <v>0</v>
      </c>
      <c r="F4" s="38">
        <f>C4*D4*E4</f>
        <v>0</v>
      </c>
    </row>
    <row r="5" spans="1:6" x14ac:dyDescent="0.25">
      <c r="A5" s="79"/>
      <c r="B5" s="36" t="s">
        <v>61</v>
      </c>
      <c r="C5" s="37">
        <v>4</v>
      </c>
      <c r="D5" s="37">
        <v>1</v>
      </c>
      <c r="E5" s="38">
        <v>0</v>
      </c>
      <c r="F5" s="38">
        <f t="shared" ref="F5:F30" si="0">C5*D5*E5</f>
        <v>0</v>
      </c>
    </row>
    <row r="6" spans="1:6" x14ac:dyDescent="0.25">
      <c r="A6" s="79"/>
      <c r="B6" s="36" t="s">
        <v>62</v>
      </c>
      <c r="C6" s="37">
        <v>10</v>
      </c>
      <c r="D6" s="37">
        <v>1</v>
      </c>
      <c r="E6" s="38">
        <v>0</v>
      </c>
      <c r="F6" s="38">
        <f t="shared" si="0"/>
        <v>0</v>
      </c>
    </row>
    <row r="7" spans="1:6" x14ac:dyDescent="0.25">
      <c r="A7" s="79"/>
      <c r="B7" s="36" t="s">
        <v>63</v>
      </c>
      <c r="C7" s="37">
        <v>1</v>
      </c>
      <c r="D7" s="37">
        <v>1</v>
      </c>
      <c r="E7" s="38">
        <v>0</v>
      </c>
      <c r="F7" s="38">
        <f t="shared" si="0"/>
        <v>0</v>
      </c>
    </row>
    <row r="8" spans="1:6" x14ac:dyDescent="0.25">
      <c r="A8" s="79"/>
      <c r="B8" s="36" t="s">
        <v>64</v>
      </c>
      <c r="C8" s="37">
        <v>1</v>
      </c>
      <c r="D8" s="37">
        <v>1</v>
      </c>
      <c r="E8" s="38">
        <v>0</v>
      </c>
      <c r="F8" s="38">
        <f t="shared" si="0"/>
        <v>0</v>
      </c>
    </row>
    <row r="9" spans="1:6" x14ac:dyDescent="0.25">
      <c r="A9" s="79"/>
      <c r="B9" s="36" t="s">
        <v>65</v>
      </c>
      <c r="C9" s="37">
        <v>1</v>
      </c>
      <c r="D9" s="37">
        <v>1</v>
      </c>
      <c r="E9" s="38">
        <v>0</v>
      </c>
      <c r="F9" s="38">
        <f t="shared" si="0"/>
        <v>0</v>
      </c>
    </row>
    <row r="10" spans="1:6" x14ac:dyDescent="0.25">
      <c r="A10" s="79"/>
      <c r="B10" s="36" t="s">
        <v>66</v>
      </c>
      <c r="C10" s="37">
        <v>1</v>
      </c>
      <c r="D10" s="37">
        <v>1</v>
      </c>
      <c r="E10" s="38">
        <v>0</v>
      </c>
      <c r="F10" s="38">
        <f t="shared" si="0"/>
        <v>0</v>
      </c>
    </row>
    <row r="11" spans="1:6" x14ac:dyDescent="0.25">
      <c r="A11" s="79"/>
      <c r="B11" s="36" t="s">
        <v>67</v>
      </c>
      <c r="C11" s="37">
        <v>2</v>
      </c>
      <c r="D11" s="37">
        <v>1</v>
      </c>
      <c r="E11" s="38">
        <v>0</v>
      </c>
      <c r="F11" s="38">
        <f t="shared" si="0"/>
        <v>0</v>
      </c>
    </row>
    <row r="12" spans="1:6" x14ac:dyDescent="0.25">
      <c r="A12" s="79"/>
      <c r="B12" s="39" t="s">
        <v>68</v>
      </c>
      <c r="C12" s="37"/>
      <c r="D12" s="37"/>
      <c r="E12" s="38"/>
      <c r="F12" s="38"/>
    </row>
    <row r="13" spans="1:6" x14ac:dyDescent="0.25">
      <c r="A13" s="79"/>
      <c r="B13" s="36" t="s">
        <v>69</v>
      </c>
      <c r="C13" s="37">
        <v>1</v>
      </c>
      <c r="D13" s="37">
        <v>1</v>
      </c>
      <c r="E13" s="38">
        <v>0</v>
      </c>
      <c r="F13" s="38">
        <f t="shared" si="0"/>
        <v>0</v>
      </c>
    </row>
    <row r="14" spans="1:6" x14ac:dyDescent="0.25">
      <c r="A14" s="79"/>
      <c r="B14" s="36" t="s">
        <v>70</v>
      </c>
      <c r="C14" s="37">
        <v>1</v>
      </c>
      <c r="D14" s="37">
        <v>1</v>
      </c>
      <c r="E14" s="38">
        <v>0</v>
      </c>
      <c r="F14" s="38">
        <f t="shared" si="0"/>
        <v>0</v>
      </c>
    </row>
    <row r="15" spans="1:6" x14ac:dyDescent="0.25">
      <c r="A15" s="79"/>
      <c r="B15" s="36" t="s">
        <v>71</v>
      </c>
      <c r="C15" s="37">
        <v>1</v>
      </c>
      <c r="D15" s="37">
        <v>1</v>
      </c>
      <c r="E15" s="38">
        <v>0</v>
      </c>
      <c r="F15" s="38">
        <f t="shared" si="0"/>
        <v>0</v>
      </c>
    </row>
    <row r="16" spans="1:6" x14ac:dyDescent="0.25">
      <c r="A16" s="79"/>
      <c r="B16" s="36" t="s">
        <v>189</v>
      </c>
      <c r="C16" s="37">
        <v>1</v>
      </c>
      <c r="D16" s="37">
        <v>1</v>
      </c>
      <c r="E16" s="38">
        <v>0</v>
      </c>
      <c r="F16" s="38">
        <f t="shared" si="0"/>
        <v>0</v>
      </c>
    </row>
    <row r="17" spans="1:6" x14ac:dyDescent="0.25">
      <c r="A17" s="79"/>
      <c r="B17" s="36" t="s">
        <v>72</v>
      </c>
      <c r="C17" s="37">
        <v>2</v>
      </c>
      <c r="D17" s="37">
        <v>1</v>
      </c>
      <c r="E17" s="38">
        <v>0</v>
      </c>
      <c r="F17" s="38">
        <f t="shared" si="0"/>
        <v>0</v>
      </c>
    </row>
    <row r="18" spans="1:6" x14ac:dyDescent="0.25">
      <c r="A18" s="79"/>
      <c r="B18" s="36" t="s">
        <v>73</v>
      </c>
      <c r="C18" s="37">
        <v>1</v>
      </c>
      <c r="D18" s="37">
        <v>1</v>
      </c>
      <c r="E18" s="38">
        <v>0</v>
      </c>
      <c r="F18" s="38">
        <f t="shared" si="0"/>
        <v>0</v>
      </c>
    </row>
    <row r="19" spans="1:6" x14ac:dyDescent="0.25">
      <c r="A19" s="79"/>
      <c r="B19" s="36" t="s">
        <v>74</v>
      </c>
      <c r="C19" s="37">
        <v>1</v>
      </c>
      <c r="D19" s="37">
        <v>1</v>
      </c>
      <c r="E19" s="38">
        <v>0</v>
      </c>
      <c r="F19" s="38">
        <f t="shared" si="0"/>
        <v>0</v>
      </c>
    </row>
    <row r="20" spans="1:6" x14ac:dyDescent="0.25">
      <c r="A20" s="79"/>
      <c r="B20" s="36" t="s">
        <v>75</v>
      </c>
      <c r="C20" s="37">
        <v>1</v>
      </c>
      <c r="D20" s="37">
        <v>1</v>
      </c>
      <c r="E20" s="38">
        <v>0</v>
      </c>
      <c r="F20" s="38">
        <f t="shared" si="0"/>
        <v>0</v>
      </c>
    </row>
    <row r="21" spans="1:6" x14ac:dyDescent="0.25">
      <c r="A21" s="79"/>
      <c r="B21" s="39" t="s">
        <v>76</v>
      </c>
      <c r="C21" s="37"/>
      <c r="D21" s="37"/>
      <c r="E21" s="38"/>
      <c r="F21" s="38"/>
    </row>
    <row r="22" spans="1:6" x14ac:dyDescent="0.25">
      <c r="A22" s="79"/>
      <c r="B22" s="36" t="s">
        <v>77</v>
      </c>
      <c r="C22" s="37">
        <v>1</v>
      </c>
      <c r="D22" s="37">
        <v>1</v>
      </c>
      <c r="E22" s="38">
        <v>0</v>
      </c>
      <c r="F22" s="38">
        <f t="shared" si="0"/>
        <v>0</v>
      </c>
    </row>
    <row r="23" spans="1:6" x14ac:dyDescent="0.25">
      <c r="A23" s="79"/>
      <c r="B23" s="36" t="s">
        <v>78</v>
      </c>
      <c r="C23" s="37">
        <v>20</v>
      </c>
      <c r="D23" s="37">
        <v>1</v>
      </c>
      <c r="E23" s="38">
        <v>0</v>
      </c>
      <c r="F23" s="38">
        <f t="shared" si="0"/>
        <v>0</v>
      </c>
    </row>
    <row r="24" spans="1:6" x14ac:dyDescent="0.25">
      <c r="A24" s="79"/>
      <c r="B24" s="36" t="s">
        <v>79</v>
      </c>
      <c r="C24" s="37">
        <v>16</v>
      </c>
      <c r="D24" s="37">
        <v>1</v>
      </c>
      <c r="E24" s="38">
        <v>0</v>
      </c>
      <c r="F24" s="38">
        <f t="shared" si="0"/>
        <v>0</v>
      </c>
    </row>
    <row r="25" spans="1:6" x14ac:dyDescent="0.25">
      <c r="A25" s="79"/>
      <c r="B25" s="36" t="s">
        <v>80</v>
      </c>
      <c r="C25" s="37">
        <v>24</v>
      </c>
      <c r="D25" s="37">
        <v>1</v>
      </c>
      <c r="E25" s="38">
        <v>0</v>
      </c>
      <c r="F25" s="38">
        <f t="shared" si="0"/>
        <v>0</v>
      </c>
    </row>
    <row r="26" spans="1:6" x14ac:dyDescent="0.25">
      <c r="A26" s="79"/>
      <c r="B26" s="36" t="s">
        <v>81</v>
      </c>
      <c r="C26" s="37">
        <v>18</v>
      </c>
      <c r="D26" s="37">
        <v>1</v>
      </c>
      <c r="E26" s="38">
        <v>0</v>
      </c>
      <c r="F26" s="38">
        <f t="shared" si="0"/>
        <v>0</v>
      </c>
    </row>
    <row r="27" spans="1:6" x14ac:dyDescent="0.25">
      <c r="A27" s="79"/>
      <c r="B27" s="36" t="s">
        <v>82</v>
      </c>
      <c r="C27" s="37">
        <v>2</v>
      </c>
      <c r="D27" s="37">
        <v>1</v>
      </c>
      <c r="E27" s="38">
        <v>0</v>
      </c>
      <c r="F27" s="38">
        <f t="shared" si="0"/>
        <v>0</v>
      </c>
    </row>
    <row r="28" spans="1:6" x14ac:dyDescent="0.25">
      <c r="A28" s="79"/>
      <c r="B28" s="36" t="s">
        <v>83</v>
      </c>
      <c r="C28" s="37">
        <v>2</v>
      </c>
      <c r="D28" s="37">
        <v>1</v>
      </c>
      <c r="E28" s="38">
        <v>0</v>
      </c>
      <c r="F28" s="38">
        <f t="shared" si="0"/>
        <v>0</v>
      </c>
    </row>
    <row r="29" spans="1:6" x14ac:dyDescent="0.25">
      <c r="A29" s="79"/>
      <c r="B29" s="36" t="s">
        <v>84</v>
      </c>
      <c r="C29" s="37">
        <v>1</v>
      </c>
      <c r="D29" s="37">
        <v>1</v>
      </c>
      <c r="E29" s="38">
        <v>0</v>
      </c>
      <c r="F29" s="38">
        <f t="shared" si="0"/>
        <v>0</v>
      </c>
    </row>
    <row r="30" spans="1:6" x14ac:dyDescent="0.25">
      <c r="A30" s="79"/>
      <c r="B30" s="36" t="s">
        <v>85</v>
      </c>
      <c r="C30" s="37">
        <v>1</v>
      </c>
      <c r="D30" s="37">
        <v>1</v>
      </c>
      <c r="E30" s="38">
        <v>0</v>
      </c>
      <c r="F30" s="38">
        <f t="shared" si="0"/>
        <v>0</v>
      </c>
    </row>
    <row r="31" spans="1:6" x14ac:dyDescent="0.25">
      <c r="A31" s="79"/>
      <c r="B31" s="39" t="s">
        <v>86</v>
      </c>
      <c r="C31" s="37"/>
      <c r="D31" s="37"/>
      <c r="E31" s="38"/>
      <c r="F31" s="38"/>
    </row>
    <row r="32" spans="1:6" x14ac:dyDescent="0.25">
      <c r="A32" s="79"/>
      <c r="B32" s="36" t="s">
        <v>87</v>
      </c>
      <c r="C32" s="37">
        <v>1</v>
      </c>
      <c r="D32" s="37">
        <v>1</v>
      </c>
      <c r="E32" s="38">
        <v>0</v>
      </c>
      <c r="F32" s="38">
        <f t="shared" ref="F32:F33" si="1">C32*D32*E32</f>
        <v>0</v>
      </c>
    </row>
    <row r="33" spans="1:6" x14ac:dyDescent="0.25">
      <c r="A33" s="80"/>
      <c r="B33" s="36" t="s">
        <v>88</v>
      </c>
      <c r="C33" s="37">
        <v>50</v>
      </c>
      <c r="D33" s="37">
        <v>1</v>
      </c>
      <c r="E33" s="38">
        <v>0</v>
      </c>
      <c r="F33" s="38">
        <f t="shared" si="1"/>
        <v>0</v>
      </c>
    </row>
    <row r="34" spans="1:6" x14ac:dyDescent="0.25">
      <c r="A34" s="81" t="s">
        <v>89</v>
      </c>
      <c r="B34" s="34" t="s">
        <v>59</v>
      </c>
      <c r="C34" s="35"/>
      <c r="D34" s="35"/>
      <c r="E34" s="38"/>
      <c r="F34" s="38"/>
    </row>
    <row r="35" spans="1:6" x14ac:dyDescent="0.25">
      <c r="A35" s="81"/>
      <c r="B35" s="36" t="s">
        <v>60</v>
      </c>
      <c r="C35" s="37">
        <v>1</v>
      </c>
      <c r="D35" s="37">
        <v>1</v>
      </c>
      <c r="E35" s="38">
        <v>0</v>
      </c>
      <c r="F35" s="38">
        <f t="shared" ref="F35:F46" si="2">C35*D35*E35</f>
        <v>0</v>
      </c>
    </row>
    <row r="36" spans="1:6" x14ac:dyDescent="0.25">
      <c r="A36" s="81"/>
      <c r="B36" s="36" t="s">
        <v>61</v>
      </c>
      <c r="C36" s="37">
        <v>3</v>
      </c>
      <c r="D36" s="37">
        <v>1</v>
      </c>
      <c r="E36" s="38">
        <v>0</v>
      </c>
      <c r="F36" s="38">
        <f t="shared" si="2"/>
        <v>0</v>
      </c>
    </row>
    <row r="37" spans="1:6" x14ac:dyDescent="0.25">
      <c r="A37" s="81"/>
      <c r="B37" s="36" t="s">
        <v>62</v>
      </c>
      <c r="C37" s="37">
        <v>7</v>
      </c>
      <c r="D37" s="37">
        <v>1</v>
      </c>
      <c r="E37" s="38">
        <v>0</v>
      </c>
      <c r="F37" s="38">
        <f t="shared" si="2"/>
        <v>0</v>
      </c>
    </row>
    <row r="38" spans="1:6" x14ac:dyDescent="0.25">
      <c r="A38" s="81"/>
      <c r="B38" s="36" t="s">
        <v>90</v>
      </c>
      <c r="C38" s="37">
        <v>7</v>
      </c>
      <c r="D38" s="37">
        <v>1</v>
      </c>
      <c r="E38" s="38">
        <v>0</v>
      </c>
      <c r="F38" s="38">
        <f t="shared" si="2"/>
        <v>0</v>
      </c>
    </row>
    <row r="39" spans="1:6" x14ac:dyDescent="0.25">
      <c r="A39" s="81"/>
      <c r="B39" s="36" t="s">
        <v>67</v>
      </c>
      <c r="C39" s="37">
        <v>2</v>
      </c>
      <c r="D39" s="37">
        <v>1</v>
      </c>
      <c r="E39" s="38">
        <v>0</v>
      </c>
      <c r="F39" s="38">
        <f t="shared" si="2"/>
        <v>0</v>
      </c>
    </row>
    <row r="40" spans="1:6" x14ac:dyDescent="0.25">
      <c r="A40" s="81"/>
      <c r="B40" s="39" t="s">
        <v>68</v>
      </c>
      <c r="C40" s="37"/>
      <c r="D40" s="37"/>
      <c r="E40" s="38"/>
      <c r="F40" s="38"/>
    </row>
    <row r="41" spans="1:6" x14ac:dyDescent="0.25">
      <c r="A41" s="81"/>
      <c r="B41" s="36" t="s">
        <v>91</v>
      </c>
      <c r="C41" s="37">
        <v>1</v>
      </c>
      <c r="D41" s="37">
        <v>1</v>
      </c>
      <c r="E41" s="38">
        <v>0</v>
      </c>
      <c r="F41" s="38">
        <f t="shared" si="2"/>
        <v>0</v>
      </c>
    </row>
    <row r="42" spans="1:6" x14ac:dyDescent="0.25">
      <c r="A42" s="81"/>
      <c r="B42" s="36" t="s">
        <v>70</v>
      </c>
      <c r="C42" s="37">
        <v>1</v>
      </c>
      <c r="D42" s="37">
        <v>1</v>
      </c>
      <c r="E42" s="38">
        <v>0</v>
      </c>
      <c r="F42" s="38">
        <f t="shared" si="2"/>
        <v>0</v>
      </c>
    </row>
    <row r="43" spans="1:6" x14ac:dyDescent="0.25">
      <c r="A43" s="81"/>
      <c r="B43" s="39" t="s">
        <v>76</v>
      </c>
      <c r="C43" s="37"/>
      <c r="D43" s="37"/>
      <c r="E43" s="38"/>
      <c r="F43" s="38"/>
    </row>
    <row r="44" spans="1:6" x14ac:dyDescent="0.25">
      <c r="A44" s="81"/>
      <c r="B44" s="36" t="s">
        <v>77</v>
      </c>
      <c r="C44" s="37">
        <v>1</v>
      </c>
      <c r="D44" s="37">
        <v>1</v>
      </c>
      <c r="E44" s="38">
        <v>0</v>
      </c>
      <c r="F44" s="38">
        <f t="shared" si="2"/>
        <v>0</v>
      </c>
    </row>
    <row r="45" spans="1:6" x14ac:dyDescent="0.25">
      <c r="A45" s="81"/>
      <c r="B45" s="36" t="s">
        <v>92</v>
      </c>
      <c r="C45" s="37">
        <v>8</v>
      </c>
      <c r="D45" s="37">
        <v>1</v>
      </c>
      <c r="E45" s="38">
        <v>0</v>
      </c>
      <c r="F45" s="38">
        <f t="shared" si="2"/>
        <v>0</v>
      </c>
    </row>
    <row r="46" spans="1:6" x14ac:dyDescent="0.25">
      <c r="A46" s="81"/>
      <c r="B46" s="36" t="s">
        <v>85</v>
      </c>
      <c r="C46" s="37">
        <v>1</v>
      </c>
      <c r="D46" s="37">
        <v>1</v>
      </c>
      <c r="E46" s="38">
        <v>0</v>
      </c>
      <c r="F46" s="38">
        <f t="shared" si="2"/>
        <v>0</v>
      </c>
    </row>
    <row r="47" spans="1:6" x14ac:dyDescent="0.25">
      <c r="A47" s="81" t="s">
        <v>93</v>
      </c>
      <c r="B47" s="34" t="s">
        <v>59</v>
      </c>
      <c r="C47" s="35"/>
      <c r="D47" s="35"/>
      <c r="E47" s="38"/>
      <c r="F47" s="38"/>
    </row>
    <row r="48" spans="1:6" x14ac:dyDescent="0.25">
      <c r="A48" s="81"/>
      <c r="B48" s="36" t="s">
        <v>94</v>
      </c>
      <c r="C48" s="37">
        <v>1</v>
      </c>
      <c r="D48" s="37">
        <v>1</v>
      </c>
      <c r="E48" s="38">
        <v>0</v>
      </c>
      <c r="F48" s="38">
        <f t="shared" ref="F48:F57" si="3">C48*D48*E48</f>
        <v>0</v>
      </c>
    </row>
    <row r="49" spans="1:6" x14ac:dyDescent="0.25">
      <c r="A49" s="81"/>
      <c r="B49" s="36" t="s">
        <v>74</v>
      </c>
      <c r="C49" s="37">
        <v>1</v>
      </c>
      <c r="D49" s="37">
        <v>1</v>
      </c>
      <c r="E49" s="38">
        <v>0</v>
      </c>
      <c r="F49" s="38">
        <f t="shared" si="3"/>
        <v>0</v>
      </c>
    </row>
    <row r="50" spans="1:6" x14ac:dyDescent="0.25">
      <c r="A50" s="81"/>
      <c r="B50" s="36" t="s">
        <v>67</v>
      </c>
      <c r="C50" s="37">
        <v>1</v>
      </c>
      <c r="D50" s="37">
        <v>1</v>
      </c>
      <c r="E50" s="38">
        <v>0</v>
      </c>
      <c r="F50" s="38">
        <f t="shared" si="3"/>
        <v>0</v>
      </c>
    </row>
    <row r="51" spans="1:6" x14ac:dyDescent="0.25">
      <c r="A51" s="81"/>
      <c r="B51" s="39" t="s">
        <v>76</v>
      </c>
      <c r="C51" s="37"/>
      <c r="D51" s="37"/>
      <c r="E51" s="38"/>
      <c r="F51" s="38"/>
    </row>
    <row r="52" spans="1:6" x14ac:dyDescent="0.25">
      <c r="A52" s="81"/>
      <c r="B52" s="36" t="s">
        <v>95</v>
      </c>
      <c r="C52" s="37">
        <v>20</v>
      </c>
      <c r="D52" s="37">
        <v>1</v>
      </c>
      <c r="E52" s="38">
        <v>0</v>
      </c>
      <c r="F52" s="38">
        <f t="shared" si="3"/>
        <v>0</v>
      </c>
    </row>
    <row r="53" spans="1:6" x14ac:dyDescent="0.25">
      <c r="A53" s="81"/>
      <c r="B53" s="36" t="s">
        <v>96</v>
      </c>
      <c r="C53" s="37">
        <v>4</v>
      </c>
      <c r="D53" s="37">
        <v>1</v>
      </c>
      <c r="E53" s="38">
        <v>0</v>
      </c>
      <c r="F53" s="38">
        <f t="shared" si="3"/>
        <v>0</v>
      </c>
    </row>
    <row r="54" spans="1:6" ht="20.100000000000001" customHeight="1" x14ac:dyDescent="0.25">
      <c r="A54" s="40" t="s">
        <v>97</v>
      </c>
      <c r="B54" s="36" t="s">
        <v>98</v>
      </c>
      <c r="C54" s="37">
        <v>5</v>
      </c>
      <c r="D54" s="37">
        <v>1</v>
      </c>
      <c r="E54" s="41">
        <v>0</v>
      </c>
      <c r="F54" s="41">
        <f t="shared" si="3"/>
        <v>0</v>
      </c>
    </row>
    <row r="55" spans="1:6" ht="20.100000000000001" customHeight="1" x14ac:dyDescent="0.25">
      <c r="A55" s="40" t="s">
        <v>99</v>
      </c>
      <c r="B55" s="36" t="s">
        <v>100</v>
      </c>
      <c r="C55" s="37">
        <v>1</v>
      </c>
      <c r="D55" s="37">
        <v>1</v>
      </c>
      <c r="E55" s="38">
        <v>0</v>
      </c>
      <c r="F55" s="38">
        <f t="shared" si="3"/>
        <v>0</v>
      </c>
    </row>
    <row r="56" spans="1:6" ht="20.100000000000001" customHeight="1" x14ac:dyDescent="0.25">
      <c r="A56" s="40" t="s">
        <v>101</v>
      </c>
      <c r="B56" s="36" t="s">
        <v>102</v>
      </c>
      <c r="C56" s="37">
        <v>1</v>
      </c>
      <c r="D56" s="37">
        <v>1</v>
      </c>
      <c r="E56" s="38">
        <v>0</v>
      </c>
      <c r="F56" s="38">
        <f t="shared" si="3"/>
        <v>0</v>
      </c>
    </row>
    <row r="57" spans="1:6" ht="20.100000000000001" customHeight="1" x14ac:dyDescent="0.25">
      <c r="A57" s="40" t="s">
        <v>103</v>
      </c>
      <c r="B57" s="36" t="s">
        <v>102</v>
      </c>
      <c r="C57" s="37">
        <v>1</v>
      </c>
      <c r="D57" s="37">
        <v>1</v>
      </c>
      <c r="E57" s="38">
        <v>0</v>
      </c>
      <c r="F57" s="38">
        <f t="shared" si="3"/>
        <v>0</v>
      </c>
    </row>
  </sheetData>
  <mergeCells count="4">
    <mergeCell ref="A1:F1"/>
    <mergeCell ref="A3:A33"/>
    <mergeCell ref="A34:A46"/>
    <mergeCell ref="A47:A5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K X L M W B P n 0 Q O k A A A A 9 g A A A B I A H A B D b 2 5 m a W c v U G F j a 2 F n Z S 5 4 b W w g o h g A K K A U A A A A A A A A A A A A A A A A A A A A A A A A A A A A h Y 8 x D o I w G I W v Q r r T l h o T J T 9 l c J X E q D G u T a 3 Q C M W 0 x X I 3 B 4 / k F c Q o 6 u b 4 v v c N 7 9 2 v N 8 j 7 p o 4 u y j r d m g w l m K J I G d k e t C k z 1 P l j P E M 5 h 5 W Q J 1 G q a J C N S 3 t 3 y F D l / T k l J I S A w w S 3 t i S M 0 o T s i + V G V q o R 6 C P r / 3 K s j f P C S I U 4 7 F 5 j O M M J m 2 M 2 Z Z g C G S E U 2 n w F N u x 9 t j 8 Q F l 3 t O 6 u 4 t / F 2 D W S M Q N 4 f + A N Q S w M E F A A C A A g A K X L M 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l y z F g o i k e 4 D g A A A B E A A A A T A B w A R m 9 y b X V s Y X M v U 2 V j d G l v b j E u b S C i G A A o o B Q A A A A A A A A A A A A A A A A A A A A A A A A A A A A r T k 0 u y c z P U w i G 0 I b W A F B L A Q I t A B Q A A g A I A C l y z F g T 5 9 E D p A A A A P Y A A A A S A A A A A A A A A A A A A A A A A A A A A A B D b 2 5 m a W c v U G F j a 2 F n Z S 5 4 b W x Q S w E C L Q A U A A I A C A A p c s x Y D 8 r p q 6 Q A A A D p A A A A E w A A A A A A A A A A A A A A A A D w A A A A W 0 N v b n R l b n R f V H l w Z X N d L n h t b F B L A Q I t A B Q A A g A I A C l y z 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I W b 4 q H 3 o / Q 5 Z d Q Y M h X z 0 6 A A A A A A I A A A A A A A N m A A D A A A A A E A A A A D v g G 8 X O R v w U 0 h E l r x w T B K k A A A A A B I A A A K A A A A A Q A A A A g a e h H h D h i A I z d X 5 f e / i I V 1 A A A A B v s s + t Q h X 9 C A i D q k m + 9 e E t 3 K j K C o b 1 H Z 0 i e z o g h 2 n i D 2 X a I M y k U q y c b k E f p N y C k 6 h S b g l f 3 R X i M 3 2 p m C s q l H V b 0 y P u / C s 6 y 6 f v t B Z H F i G f D h Q A A A C Q v c P A 7 4 Q z v T Q 4 V 0 T c e P e M a g F H i Q = = < / D a t a M a s h u p > 
</file>

<file path=customXml/itemProps1.xml><?xml version="1.0" encoding="utf-8"?>
<ds:datastoreItem xmlns:ds="http://schemas.openxmlformats.org/officeDocument/2006/customXml" ds:itemID="{812DA6A4-D0E8-4080-ACFD-08B9DF1DF21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TEKNİK_ŞARTNAME</vt:lpstr>
      <vt:lpstr>GENEL_KURUL_TEKNİK</vt:lpstr>
      <vt:lpstr>TEKNİK_ŞARTNAME!Yazdırma_Alanı</vt:lpstr>
      <vt:lpstr>TEKNİK_ŞARTNAME!Yazdırma_Başlıkları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MOT0F_T0M_GENEL_KURULU_TEKL0F0.xlsx</dc:title>
  <dc:creator/>
  <cp:lastModifiedBy>Ayse Kara</cp:lastModifiedBy>
  <cp:lastPrinted>2025-03-27T10:44:33Z</cp:lastPrinted>
  <dcterms:created xsi:type="dcterms:W3CDTF">2023-07-04T16:58:24Z</dcterms:created>
  <dcterms:modified xsi:type="dcterms:W3CDTF">2026-02-20T10:45:22Z</dcterms:modified>
</cp:coreProperties>
</file>