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0" yWindow="0" windowWidth="28800" windowHeight="12450" activeTab="3"/>
  </bookViews>
  <sheets>
    <sheet name="İLK 500 ALFABETİK " sheetId="1" r:id="rId1"/>
    <sheet name="İKİNCİ 500 ALFABETİK" sheetId="2" r:id="rId2"/>
    <sheet name="PERFORMANS SIRALI İLK 500" sheetId="3" r:id="rId3"/>
    <sheet name="PERFORMANS SIRALI İKİNCİ 500 " sheetId="4" r:id="rId4"/>
    <sheet name="SEKTÖRE GÖRE İLK 1000" sheetId="5" r:id="rId5"/>
    <sheet name="illere göre tablolar" sheetId="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A1060" i="5" l="1"/>
  <c r="A1042" i="5"/>
  <c r="A1030" i="5"/>
  <c r="A952" i="5"/>
  <c r="A949" i="5"/>
  <c r="A924" i="5"/>
  <c r="A910" i="5"/>
  <c r="A808" i="5"/>
  <c r="A785" i="5"/>
  <c r="A757" i="5"/>
  <c r="A742" i="5"/>
  <c r="A719" i="5"/>
  <c r="A692" i="5"/>
  <c r="A672" i="5"/>
  <c r="A564" i="5"/>
  <c r="A532" i="5"/>
  <c r="A451" i="5"/>
  <c r="A270" i="5"/>
  <c r="A248" i="5"/>
  <c r="A236" i="5"/>
  <c r="A220" i="5"/>
  <c r="A162" i="5"/>
  <c r="A159" i="5"/>
  <c r="A151" i="5"/>
  <c r="A108" i="5"/>
  <c r="A84" i="5"/>
  <c r="A4" i="5"/>
  <c r="H505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D376" i="2"/>
  <c r="D377" i="2"/>
</calcChain>
</file>

<file path=xl/sharedStrings.xml><?xml version="1.0" encoding="utf-8"?>
<sst xmlns="http://schemas.openxmlformats.org/spreadsheetml/2006/main" count="7715" uniqueCount="970">
  <si>
    <t>2016 Genel Sıralaması</t>
  </si>
  <si>
    <t>2016 Sektörel Sıralama</t>
  </si>
  <si>
    <t>FİRMA ÜNVANI</t>
  </si>
  <si>
    <t>İhracat 2016 ($)</t>
  </si>
  <si>
    <t>ABALIOĞLU YEM SOYA VE TEKS.SAN .A.Ş.</t>
  </si>
  <si>
    <t xml:space="preserve">ABB ELEKTRİK SAN.A.Ş </t>
  </si>
  <si>
    <t>ABB İHRACAT TİC.VE ELEKTRİK SAN.A.Ş.</t>
  </si>
  <si>
    <t>ABDİ İBRAHİM İLAÇ SAN. VE TİC. A.Ş.</t>
  </si>
  <si>
    <t>ACCELL DIŞ TİCARET LTD.ŞTİ.</t>
  </si>
  <si>
    <t>ADİENT TURKEY SEATİNG OTOMOTİV LTD. ŞTİ.</t>
  </si>
  <si>
    <t xml:space="preserve">ADOPEN PLASTİK VE İNŞ.SAN.A.Ş. </t>
  </si>
  <si>
    <t>AGROMEY GIDA VE YEM SAN.TİC.A. Ş.</t>
  </si>
  <si>
    <t>AGT DIŞ TİCARET A.Ş.</t>
  </si>
  <si>
    <t>AKDENİZ KİMYASAL ÜR.PAZ.İÇ VE DIŞ TİC.A.Ş.</t>
  </si>
  <si>
    <t>AKINAL SENTETİK TEKS.SAN.VE TİC.A.Ş.</t>
  </si>
  <si>
    <t xml:space="preserve">AK-PA TEKS.İHR.PAZ.A.Ş </t>
  </si>
  <si>
    <t xml:space="preserve">AKSA JENERATÖR SANAYİ A.Ş. </t>
  </si>
  <si>
    <t>ALD DIŞ TİCARET A.Ş.</t>
  </si>
  <si>
    <t xml:space="preserve">ALLİANCE ONE TÜTÜN A.Ş. </t>
  </si>
  <si>
    <t xml:space="preserve">ALMES İÇ VE DIŞ TİC.NAK.A.Ş. </t>
  </si>
  <si>
    <t xml:space="preserve">ALP HAVACILIK SAN.TİC. A.Ş. </t>
  </si>
  <si>
    <t xml:space="preserve">ALPER İÇ VE DIŞ TİC.LTD.ŞTİ. </t>
  </si>
  <si>
    <t>ALPİN TEKS.SAN.VE DIŞ TİC.LTD. ŞTİ</t>
  </si>
  <si>
    <t>ALTEK DÖKÜM HADDE MAMÜLLERİ SAN.VE TİC.A.Ş</t>
  </si>
  <si>
    <t xml:space="preserve">ALTINMARKA GIDA SAN.VE TİC.A.Ş </t>
  </si>
  <si>
    <t>ALTUNKAYA İNŞ.NAK.GIDA TİC. A.Ş.</t>
  </si>
  <si>
    <t>ALTUNSOY ULUSLARARASI NAK.İNŞ. İTH.İHR.TİC.LTD.ŞTİ.</t>
  </si>
  <si>
    <t>ANADOLU ISUZU OTOM.SAN.VE TİC. A.Ş</t>
  </si>
  <si>
    <t>ANATOLİA TAR.ÜR.SAN.VE DIŞ TİC A.Ş.</t>
  </si>
  <si>
    <t xml:space="preserve">ANI BİSKÜVİ GIDA SAN.TİC.A.Ş. </t>
  </si>
  <si>
    <t>APEAS MÜHENDİSLİK İNŞ.TAAH.VE DIŞ TİC.AŞ.</t>
  </si>
  <si>
    <t xml:space="preserve">APS GİYİM SAN.VE TİC.A.Ş. </t>
  </si>
  <si>
    <t>ARBEL BAKLİYAT HUBUBAT SAN.TİC.A.Ş.</t>
  </si>
  <si>
    <t xml:space="preserve">ARÇELİK A.Ş. </t>
  </si>
  <si>
    <t>ARFESAN ARKAN FREN ELEMANLARI SAN.TİC.A.Ş.</t>
  </si>
  <si>
    <t xml:space="preserve">ARMA FİLTRE SİSTEMLERİ SAN. VE TİC. A. Ş. </t>
  </si>
  <si>
    <t>ARPAS İHRACAT İTHALAT VE  PAZARLAMA A.Ş.</t>
  </si>
  <si>
    <t>ARSLANTÜRK TARIM ÜRÜNLERİ SANAYİ İHRACAT VE İTHALAT A.Ş.</t>
  </si>
  <si>
    <t>ASAŞ ALÜMİNYUM SAN. VE TİC. A. Ş.</t>
  </si>
  <si>
    <t>ASELSAN ELEKTRONİK SANAYİ VE TİCARET A.Ş.</t>
  </si>
  <si>
    <t>ASTER GLOBAL PAZ.VE DIŞ TİC.A.Ş.</t>
  </si>
  <si>
    <t>ATLAS PORT DIŞ TİC.TURZ.TAŞM.LTD.ŞTİ.</t>
  </si>
  <si>
    <t>ATOM KABLO SANAYİ VE TİCARET A.Ş.</t>
  </si>
  <si>
    <t>AUTOLİV CANKOR OTO.EMNİYET SİS SAN.VE TİC.A.Ş</t>
  </si>
  <si>
    <t>AVES ENERJİ YAĞ  GI.SAN.A.Ş.</t>
  </si>
  <si>
    <t>AYDIN KURUYEMİŞ SANAYİ VE TİC. AŞ.</t>
  </si>
  <si>
    <t>AYDINLI HAZIR GİYİM SAN.VE TİC A.Ş</t>
  </si>
  <si>
    <t xml:space="preserve">AYGAZ A.Ş. </t>
  </si>
  <si>
    <t>BADE DIŞ TİC. A.Ş.</t>
  </si>
  <si>
    <t xml:space="preserve">BAK AMBALAJ SAN. VE TİC. A.Ş. </t>
  </si>
  <si>
    <t>BALIKESİR ELEKTRO MEKANİK SAN. TESİSLERİ A.Ş.</t>
  </si>
  <si>
    <t xml:space="preserve">BALSU GIDA SAN.VE TİC.A.Ş </t>
  </si>
  <si>
    <t>BANVİT BANDIRMA VİTAMİNLİ YEM SAN. A. Ş.</t>
  </si>
  <si>
    <t xml:space="preserve">BAŞAK METAL TİC.VE SAN.A.Ş. </t>
  </si>
  <si>
    <t>BAŞHAN TARIMSAL ÜRN.PAZ.SAN. DIŞ TİC.A.Ş.</t>
  </si>
  <si>
    <t>BAŞTUĞ METALURJİ SANAYİ A.Ş.</t>
  </si>
  <si>
    <t>BAYKAN DIŞ TİC.A.Ş.</t>
  </si>
  <si>
    <t>BAYKANLAR TEKSTİL SAN.VE TİC.A.Ş.</t>
  </si>
  <si>
    <t>BEKAERT KARTEPE ÇELİK KORD SAN. VE TİC. A.Ş.</t>
  </si>
  <si>
    <t>BELTAN VİBRACOUSTİC TİTREŞİM ELEMANL.SAN.VE TİC.A.Ş.</t>
  </si>
  <si>
    <t>BEŞLER MAKARNA UN İRMİK GIDA SAN.VE TİC.A.Ş.</t>
  </si>
  <si>
    <t>BEYÇELİK GESTAMP KALIP VE OTO YAN SANAYİ PAZ. VE TİC. A.Ş.</t>
  </si>
  <si>
    <t xml:space="preserve">BEYPA DIŞ TİC.VE TEKS.SAN.A.Ş </t>
  </si>
  <si>
    <t xml:space="preserve">BİFA BİSKÜVİ VE GIDA SAN.A.Ş. </t>
  </si>
  <si>
    <t>BİLİM İLAÇ SAN. VE TİC. A.Ş.</t>
  </si>
  <si>
    <t>BİLKONT DIŞ TİC.VE TEKS.SAN. A.Ş</t>
  </si>
  <si>
    <t>BİRGİ BİRLEŞİK GİYİM İHR.DIŞ TİC.A.Ş.</t>
  </si>
  <si>
    <t>BMC OTOMOTİV SANAYİ VE TİC. A. Ş.</t>
  </si>
  <si>
    <t xml:space="preserve">BORÇELİK ÇELİK SAN. TİC. A.Ş. </t>
  </si>
  <si>
    <t xml:space="preserve">BORUSAN İSTİKBAL TİC. AŞ. </t>
  </si>
  <si>
    <t>BORUSAN MANNESMANN BORU SAN.VE TİC.A.Ş.</t>
  </si>
  <si>
    <t>BOSCH REXROTH OTOMASYON SAN.VE TİC.A.Ş.</t>
  </si>
  <si>
    <t xml:space="preserve">BOSCH SAN.VE TİC.A.Ş </t>
  </si>
  <si>
    <t>BOSCH TERMOTEKNİK ISITMA VE KLİMA SAN.VE TİC.A .Ş.</t>
  </si>
  <si>
    <t xml:space="preserve">BOSSA TİC.VE SAN.İŞL.T.A.Ş. </t>
  </si>
  <si>
    <t>BOSTANCI KUYM.NAK.İNŞ.PET.GID. SAN.VE TİC.LTD.ŞTİ.</t>
  </si>
  <si>
    <t xml:space="preserve">BOYDAK DIŞ TİCARET A.Ş. </t>
  </si>
  <si>
    <t xml:space="preserve">BOYTEKS TEKS.SAN.TİC.A.Ş. </t>
  </si>
  <si>
    <t>BRİSA BRİDGESTONE SABANCI LASTİK SANAYİ VE TİCARET A.Ş.</t>
  </si>
  <si>
    <t>BRİTİSH AMERİCAN TOBACCO TÜTÜN MAMÜLLERİ SAN.VE TİC.A.Ş.</t>
  </si>
  <si>
    <t xml:space="preserve">BSH EV ALETLERİ SAN.VE TİC.A.Ş </t>
  </si>
  <si>
    <t xml:space="preserve">BVB TEKSTİL SANAYİ VE TİCARET LTD.ŞTİ. </t>
  </si>
  <si>
    <t>ÇAĞ ÇELİK DEMİR VE ÇELİK ENDÜSTRİ A.Ş.</t>
  </si>
  <si>
    <t>ÇALIK DENİM TEKSTİL SAN.TİC.A.Ş.</t>
  </si>
  <si>
    <t>CANDY HOOVER EUROASİA EV GEREÇLERİ SAN.VE TİC.A.Ş.</t>
  </si>
  <si>
    <t xml:space="preserve">ÇAYELİ BAKIR İŞLETMELERİ A.Ş. </t>
  </si>
  <si>
    <t>CEHA BÜRO MOBİLYALARI A.Ş.</t>
  </si>
  <si>
    <t>ÇELİKEL ALÜMİNYUM DÖKÜM İMALAT SAN. VE TİC. A. Ş.</t>
  </si>
  <si>
    <t>CEMRE MARİN ENDÜSTRİ A.Ş</t>
  </si>
  <si>
    <t>ÇEMTAŞ ÇELİK MAKİNA SAN.VE TİC A.Ş.</t>
  </si>
  <si>
    <t xml:space="preserve">CENGİZ MAKİNA SAN. VE TİC. A.Ş. </t>
  </si>
  <si>
    <t xml:space="preserve">CESUR AMBALAJ SAN.VE TİC.A.Ş. </t>
  </si>
  <si>
    <t>ÇİMKO ÇİMENTO VE BETON SANAYİ TİC.A.Ş.</t>
  </si>
  <si>
    <t xml:space="preserve">ÇİMSA ÇİMENTO SAN.TİC.A.Ş. </t>
  </si>
  <si>
    <t>ÇİMTAŞ ÇELİK İMALAT MONTAJ VE TESİSAT A. Ş.</t>
  </si>
  <si>
    <t>CİNER İÇ VE DIŞ TİC.A.Ş.</t>
  </si>
  <si>
    <t>ÇİNKOM METAL VE MAD.SAN.TİC.LTD.ŞTİ.</t>
  </si>
  <si>
    <t>CMK KABLO ELEKT.SAN. İÇ VE DIŞ LTD.ŞTİ.</t>
  </si>
  <si>
    <t>CMS JANT VE MAKİNA SANAYİ A.Ş.</t>
  </si>
  <si>
    <t xml:space="preserve">ÇOLAKOĞLU DIŞ TİC.A.Ş </t>
  </si>
  <si>
    <t>COMPONENTA DOKUMCULUK TİC.SAN. A.Ş.</t>
  </si>
  <si>
    <t>CONTİTECH LASTİK SAN. VE TİC. A.Ş.</t>
  </si>
  <si>
    <t>CO-RE-NA ECZA DEPOSU DIŞ. TİC. A.Ş.</t>
  </si>
  <si>
    <t>COŞKUNÖZ ISI SİSTEMLERİ  SANAYİ VE TİCARET A.Ş.</t>
  </si>
  <si>
    <t>CPS PRESSFORM SAN.VE TİC.A.Ş.</t>
  </si>
  <si>
    <t xml:space="preserve">CROSS TEKS.SAN.VE TİC.A.Ş </t>
  </si>
  <si>
    <t>DAİKİN ISITMA VE SOĞUTMA SİSTEMLERİ SAN. TİC. A.Ş.</t>
  </si>
  <si>
    <t>DANIŞ GİYİM DIŞ TİC.VE SAN.LTD.ŞTİ.</t>
  </si>
  <si>
    <t>DEFACTO PERAKENDE TİC.A.Ş.</t>
  </si>
  <si>
    <t>DEKANYA OTOMOTİV SAN. TİC. A.Ş.</t>
  </si>
  <si>
    <t>DELPHİ AUTOMOTİVE SYSTEMS LTD.ŞTİ.</t>
  </si>
  <si>
    <t xml:space="preserve">DİA BAKLİYAT ANONİM ŞİRKETİ </t>
  </si>
  <si>
    <t>DİCLE GIDA VE TARIM ÜR.SAN.TİC.LTD.ŞTİ.</t>
  </si>
  <si>
    <t xml:space="preserve">DİLER DIŞ TİCARET A.Ş. </t>
  </si>
  <si>
    <t>DOST KARDEŞLER TEKSTİL SAN.VE TİC.A.Ş.</t>
  </si>
  <si>
    <t>DSD DERİ SANAYİCİLERİ DIŞ TİC. A.Ş</t>
  </si>
  <si>
    <t xml:space="preserve">DTS DENİZLİ TEKSTİL DIŞ TİC.AŞ </t>
  </si>
  <si>
    <t>DÜNYA TAŞ İTHALAT İHRACAT MADENCİLİK TİCARET ANONİM ŞİRKETİ</t>
  </si>
  <si>
    <t xml:space="preserve">DURAK FINDIK SANAYİ VE TİCARET A.Ş. </t>
  </si>
  <si>
    <t>DURAMELT KUYUMCULUK VE KIYMETLİ MADENLER GIDA SAN. TİC.A.Ş</t>
  </si>
  <si>
    <t>DURMAZ LOJİSTİK İTH. VE İHR. LTD.ŞTİ.</t>
  </si>
  <si>
    <t>DURMAZLAR MAKİNA SAN.VE TİC.A.Ş.</t>
  </si>
  <si>
    <t xml:space="preserve">DURUM GIDA SAN.TİC.A.Ş. </t>
  </si>
  <si>
    <t>E.G.O. ELEKTRİKLİ ALETLER SANAYİ A.Ş.</t>
  </si>
  <si>
    <t xml:space="preserve">EDA DIŞ TİC.VE TEKS.PAZ.A.Ş </t>
  </si>
  <si>
    <t>EDT HAZIR GİYİM PAZARLAMA VE İTHALAT İHRACAT LTD.ŞTİ.</t>
  </si>
  <si>
    <t>EFES TEKS.SAN.VE DIŞ TİC.LTD.ŞTİ.</t>
  </si>
  <si>
    <t xml:space="preserve">EGE KİMYA SAN. VE TİC.A.Ş. </t>
  </si>
  <si>
    <t>EKİN MADEN TİCARET VE SANAYİ A.Ş.</t>
  </si>
  <si>
    <t xml:space="preserve">ELEKS DIŞ TİCARET A.Ş. </t>
  </si>
  <si>
    <t>ELİTA GIDA SANAYİ VE TİCARET A.Ş.</t>
  </si>
  <si>
    <t xml:space="preserve">EMRE METAL DIŞ TİC.LTD. ŞTİ. </t>
  </si>
  <si>
    <t>ENPAY ENDÜSTRİYEL PAZARLAMA VE YATIRIM A.Ş.</t>
  </si>
  <si>
    <t>ERAK TEKSTİL ÜRÜNLERİ DIŞ TİC.LTD.ŞTİ.</t>
  </si>
  <si>
    <t xml:space="preserve">ERCİYAS ÇELİK BORU SANAYİ A.Ş </t>
  </si>
  <si>
    <t>ERDEMİR ÇELİK SERVİS MERKEZİ SAN.VE TİC.A.Ş.</t>
  </si>
  <si>
    <t xml:space="preserve">EREĞLİ DEMİR VE ÇELİK FABRİKALARI. TİC. A.Ş. </t>
  </si>
  <si>
    <t xml:space="preserve">ERİŞLER GIDA SANAYİ VE TİC.A.Ş. </t>
  </si>
  <si>
    <t xml:space="preserve">ERKUL KOZMETİK SAN.VE TİC.A.Ş. </t>
  </si>
  <si>
    <t xml:space="preserve">ERKUNT SANAYİ A. Ş. </t>
  </si>
  <si>
    <t>ERMAKSAN MAKİNA SAN.VE TİC. A.Ş.</t>
  </si>
  <si>
    <t xml:space="preserve">EROL DIŞ TİC.LTD.ŞTİ </t>
  </si>
  <si>
    <t>ERPA HAZIR GİYİM İÇ VE DIŞ TİC.A.Ş.</t>
  </si>
  <si>
    <t xml:space="preserve">ETİ ELEKTROMETALURJİ A.Ş. </t>
  </si>
  <si>
    <t xml:space="preserve">ETİ MADEN İŞLETMELERİ GEN.MÜD. </t>
  </si>
  <si>
    <t>ETSUN ENTEGRE TAR.ÜR.SAN. VE TİC.A.Ş.</t>
  </si>
  <si>
    <t>EYMES TEKS.SAN.VE TİC.A.Ş.</t>
  </si>
  <si>
    <t>FARBA OTOMOTİV AYDINLATMA VE PLASTİK FAB.A.Ş.</t>
  </si>
  <si>
    <t>FEDERAL MOGUL DIŞ TİC.A.Ş.</t>
  </si>
  <si>
    <t>FERRERO FINDIK İTHALAT İHRACAT VE TİCARET A.Ş.</t>
  </si>
  <si>
    <t>FERRO DÖKÜM SANAYİ VE DIŞ TİCARET A.Ş.</t>
  </si>
  <si>
    <t>FG KONFEKSİYON TEKSTİL SAN.DIŞ TİC.LTD.ŞTİ.</t>
  </si>
  <si>
    <t xml:space="preserve">FİLPA AMBALAJ VE DIŞ TİC.A.Ş. </t>
  </si>
  <si>
    <t xml:space="preserve">FLOKSER TEKS.SAN.VE TİC.A.Ş </t>
  </si>
  <si>
    <t>FNSS DIŞ TİCARET A.Ş.</t>
  </si>
  <si>
    <t xml:space="preserve">FORD OTOMOTİV SAN. A.Ş. </t>
  </si>
  <si>
    <t>FORE ULUSLARARASI PAZ.VE TİC.A.Ş.</t>
  </si>
  <si>
    <t xml:space="preserve">GAMATEKS TEKS.SAN.VE TİC.A.Ş </t>
  </si>
  <si>
    <t>GENTAŞ İÇ VE DIŞ TİC.NAK.TAŞ. LTD.ŞTİ.</t>
  </si>
  <si>
    <t xml:space="preserve">GES TEKSTİL DIŞ TİC.VE SAN.AŞ. </t>
  </si>
  <si>
    <t>GLOBAL SOURCİNG DIŞ TİC.A.Ş.</t>
  </si>
  <si>
    <t>GÖKNUR GIDA MADDELERİ ENERJİ İMALAT İTH.İHR.TİC.VE SAN. A.Ş.</t>
  </si>
  <si>
    <t xml:space="preserve">GOODYEAR LASTİKLERİ T.A.Ş. </t>
  </si>
  <si>
    <t>GÖZEK TEKS.İTH.İHR.SAN.TİC.A.Ş.</t>
  </si>
  <si>
    <t>GRAMMER KOLTUK SİST.SAN.VE TİC A.Ş</t>
  </si>
  <si>
    <t>GRANİSER İÇ VE DIŞ TİCARET A.Ş</t>
  </si>
  <si>
    <t>GREİF EPS TURKEY AMBALAJ.SAN.VE TİC.A.Ş</t>
  </si>
  <si>
    <t>GRİD SOLUTİONS ENERJİ ENDÜSTRİSİ A.Ş.</t>
  </si>
  <si>
    <t>GRUP İMPEKS METAL SAN.VE DIŞ TİC.LTD.ŞTİ.</t>
  </si>
  <si>
    <t>GÜLSAN SENTETİK DOKUMA SAN.VE TİC.A.Ş.</t>
  </si>
  <si>
    <t>GÜMÜŞDOĞA SU ÜRÜN.ÜRETİM İHR VE İTH.AŞ</t>
  </si>
  <si>
    <t>GÜNEY ÇELİK HASIR VE DEMİR MAM SAN.TİC.A.Ş.</t>
  </si>
  <si>
    <t xml:space="preserve">GÜRSOY TARIMSAL ÜRÜNLER GIDA SANAYİ VE TİCARET A.Ş </t>
  </si>
  <si>
    <t xml:space="preserve">GÜRTEKS PAZARLAMA A.Ş. </t>
  </si>
  <si>
    <t>HABAŞ SİNAİ VE TİBBİ GAZLAR İSTİHSAL ENDÜSTRİSİ A.Ş.</t>
  </si>
  <si>
    <t>HARİBO ŞEKER.SAN.VE TİC.LTD. ŞTİ.</t>
  </si>
  <si>
    <t>HATBORU SAN.TİC.A.Ş.</t>
  </si>
  <si>
    <t>HEMA EXİM TİCARET A.Ş.</t>
  </si>
  <si>
    <t>HEPER METAL DÖKÜM SANAYİ VE TİCARET ANONİM ŞİRKETİ</t>
  </si>
  <si>
    <t>HES HACILAR ELEKTRİK SAN.TİC.A.Ş.</t>
  </si>
  <si>
    <t>HİDROMEK HİDROLİK VE MEKANİK  İML.SAN.VE TİC.A.Ş.</t>
  </si>
  <si>
    <t xml:space="preserve">HONDA TÜRKIYE A.Ş. </t>
  </si>
  <si>
    <t>HTL FASHİON HAZIR GİYİM SAN.TİC.LTD.ŞTİ.</t>
  </si>
  <si>
    <t>İÇDAŞ ÇELİK ENERJİ TERSANE VE ULAŞIM SANAYİ A.Ş.</t>
  </si>
  <si>
    <t xml:space="preserve">İLERİ GİYİM SAN VE DIŞ TİC.AŞ. </t>
  </si>
  <si>
    <t>İNCİ GS YUASA AKÜ SANAYİ VE TİCARET ANONİM ŞİRKETİ</t>
  </si>
  <si>
    <t>İNDESİT COMPANY BEYAZ EŞYA PAZ A.Ş.</t>
  </si>
  <si>
    <t>İNTERSWEET  DIŞ TİC.A.Ş</t>
  </si>
  <si>
    <t>İSFA METAL TEKSTİL SAN.VE TİC.A.Ş.</t>
  </si>
  <si>
    <t>IŞIK AHŞAP PROFİL LOJİSTİK SAN VE TİC.A.Ş.</t>
  </si>
  <si>
    <t>IŞIK TARIM ÜRN.SAN.VE TİC.A.Ş.</t>
  </si>
  <si>
    <t xml:space="preserve">İSKENDERUN DEMİR VE ÇELİK A.Ş. </t>
  </si>
  <si>
    <t>İŞKUR İPLİK KUMAŞ MENS.TİC.SAN.A.Ş.</t>
  </si>
  <si>
    <t xml:space="preserve">İSTANBUL ALTIN RAFİNERİSİ A.Ş. </t>
  </si>
  <si>
    <t>İSTANBUL ALTINONS KUYUMCULUK VE GIDA SANAYİ TİCARET ANONİM ŞİRKETİ</t>
  </si>
  <si>
    <t xml:space="preserve">İSTANBUL DOSU MAYA LTD.ŞTİ </t>
  </si>
  <si>
    <t xml:space="preserve">İSTANBUL GIDA DIŞ TİC.A.Ş. </t>
  </si>
  <si>
    <t xml:space="preserve">İZMİR DEMİR ÇELİK SANAYİ A.Ş. </t>
  </si>
  <si>
    <t xml:space="preserve">JANTSA JANT SANAYİ VE TİC.A.Ş. </t>
  </si>
  <si>
    <t>JOTUN BOYA SANAYİ VE TİCARET A.Ş.</t>
  </si>
  <si>
    <t>JTI TÜTÜN ÜRÜNLERİ SANAYİ A.Ş.</t>
  </si>
  <si>
    <t>K.F.C.GIDA TEKSTİL SANAYİ İTHALAT İHRACAT YATIRIM A.Ş.</t>
  </si>
  <si>
    <t xml:space="preserve">KADOOĞLU YAĞ SAN.VE TİC.A.Ş. </t>
  </si>
  <si>
    <t xml:space="preserve">KALE KİLİT VE KALIP SAN.AŞ. </t>
  </si>
  <si>
    <t>KALTUN MADENCİLİK SANAYİ NAKLİYE VE AKARYAKIT TİCARET ANONİM ŞİRKETİ</t>
  </si>
  <si>
    <t xml:space="preserve">KAPTAN DEMİR ÇELİK END.TİC.A.Ş </t>
  </si>
  <si>
    <t>KAPTAN METAL DIŞ TİCARET VE NAKLİYAT A.Ş.</t>
  </si>
  <si>
    <t>KARBEL TEKSTİL DIŞ TİCARET A.Ş.</t>
  </si>
  <si>
    <t>KARDEMİR DIŞ TİCARET ANONİM ŞİRKETİ</t>
  </si>
  <si>
    <t>KARTAL HALI TEKSTİL SAN.VE TİC A.Ş.</t>
  </si>
  <si>
    <t xml:space="preserve">KASAR VE DUAL TEKS.SAN.A.Ş </t>
  </si>
  <si>
    <t>KASTAMONU ENTEGRE AĞAÇ SANAYİ VE TİCARET A.Ş.</t>
  </si>
  <si>
    <t>KAYAR KUYUMCULUK VE DIŞ TİCARET ANONİM ŞİRKETİ</t>
  </si>
  <si>
    <t xml:space="preserve">KENT GIDA MAD.SAN.VE TİC.A.Ş. </t>
  </si>
  <si>
    <t xml:space="preserve">KİBAR DIŞ TİC.A.Ş </t>
  </si>
  <si>
    <t xml:space="preserve">KINAN DIŞ TİCARET LTD.ŞTİ. </t>
  </si>
  <si>
    <t xml:space="preserve">KİPAŞ PAZARLAMA VE TİC.A.Ş. </t>
  </si>
  <si>
    <t>KIRPART OTOMOTİV PARÇALARI SAN. VE TİC. A. Ş.</t>
  </si>
  <si>
    <t xml:space="preserve">KIVANÇ TEKSTİL SAN.TİC.A.Ş. </t>
  </si>
  <si>
    <t>KLC GIDA ÜRÜNLERİ İTH.İHR.VE TİC.A.Ş.</t>
  </si>
  <si>
    <t xml:space="preserve">KLİMASAN KLİMA SAN. VE TİC. A.Ş. </t>
  </si>
  <si>
    <t>KOCAER HADDECİLİK SAN.VE TİC. A.Ş.</t>
  </si>
  <si>
    <t>KÖKSAN PET VE PLASTİK AMB.SAN.TİC.A.Ş.</t>
  </si>
  <si>
    <t>KOPUZMAR SU ÜRÜNLERİ SAN.VE DIŞ TİC.A.Ş.</t>
  </si>
  <si>
    <t>KORDSA GLOBAL ENDÜST.İPLİK VE KORD BEZİ SAN.VE TİC.A.Ş.</t>
  </si>
  <si>
    <t>KOROZO DIŞ TİC. A.Ş.</t>
  </si>
  <si>
    <t>KOSAN KOZMETİK PAZARLAMA VE TİCARET A.Ş.</t>
  </si>
  <si>
    <t>KOTON MAĞAZACILIK TEKS.SAN.VE TİC.A.Ş.</t>
  </si>
  <si>
    <t>KÜÇÜKBAY YAĞ VE DETERJAN SANAYİ A.Ş.</t>
  </si>
  <si>
    <t xml:space="preserve">KÜÇÜKÇALIK TEKS.SAN.VE TİC.A.Ş </t>
  </si>
  <si>
    <t xml:space="preserve">KÜÇÜKER TEKS.DIŞ TİC.AŞ. </t>
  </si>
  <si>
    <t>KÜMAŞ MANYEZİT SANAYİ A.Ş.</t>
  </si>
  <si>
    <t>KURTOĞLU BAKIR KURŞUN SANAYİ A.Ş.</t>
  </si>
  <si>
    <t>KÜTAŞ TARIM ÜRÜNLERİ DIŞ TİC. VE SAN.A.Ş.</t>
  </si>
  <si>
    <t>LESAFFRE TURQUİE MAYACILIK ÜR.TİC. A.Ş</t>
  </si>
  <si>
    <t>LİM OTOMOTİV TİCARET ANONİM ŞİRKETİ</t>
  </si>
  <si>
    <t>MAGNESİT ANONİM ŞİRKETİ</t>
  </si>
  <si>
    <t>MAKBAŞ ALÜMİNYUM PROFİL İNŞAAT SAN.VE TİC.LTD.ŞTİ.</t>
  </si>
  <si>
    <t>MAKİNA VE KİMYA ENDÜSTRİSİ GENEL MÜDÜRLÜĞÜ</t>
  </si>
  <si>
    <t xml:space="preserve">MAN TÜRKİYE A.Ş. </t>
  </si>
  <si>
    <t>MARMARA PAM.MENS.SAN.TİC.VE ELEKTRİK ÜRETİM  A.Ş</t>
  </si>
  <si>
    <t xml:space="preserve">MATESA TEKSTİL SAN.TİC.A.Ş. </t>
  </si>
  <si>
    <t>MAXİON İNCİ JANT SANAYİ ANONİM ŞİRKETİ</t>
  </si>
  <si>
    <t>MAXİON JANTAŞ JANT SANAYİ VE TİCARET ANONİM ŞİRKETİ</t>
  </si>
  <si>
    <t>MEDCEM GLOBAL PAZARLAMA A. Ş.</t>
  </si>
  <si>
    <t xml:space="preserve">MEGA METAL SAN. VE TİC. LTD. ŞTİ. </t>
  </si>
  <si>
    <t>MEMİŞOĞLU TARIM ÜRN.TİC.LTD.ŞTİ.</t>
  </si>
  <si>
    <t>MENAS MERSİN ZİRAİ ÜRÜNLER İŞL.İHR.SAN.TİC.A.Ş.</t>
  </si>
  <si>
    <t xml:space="preserve">MENDERES TEKS.SAN.VE TİC.A.Ş. </t>
  </si>
  <si>
    <t xml:space="preserve">MERCEDES-BENZ TÜRK A.Ş. </t>
  </si>
  <si>
    <t xml:space="preserve">MERİNOS HALI SAN.VE TİC.A.Ş. </t>
  </si>
  <si>
    <t>MERTAŞ TUR.-DENİZC.NAKL.VE TİC A.Ş.</t>
  </si>
  <si>
    <t>MESCİER DIŞ TİC. LTD. ŞTİ.</t>
  </si>
  <si>
    <t xml:space="preserve">METAL MARKET DIŞ TİC A.Ş. </t>
  </si>
  <si>
    <t xml:space="preserve">MEY İÇKİ SAN. VE TİC. A.Ş. </t>
  </si>
  <si>
    <t xml:space="preserve">MİKROPOR MAKİNA SAN. VE TİC. A. Ş. </t>
  </si>
  <si>
    <t>MİLTEKS SPOR GİYİM TEKSTİL SAN.VE TİC.A.Ş.</t>
  </si>
  <si>
    <t>MİORO HEDİYELİK EŞYA SAN.VE TİC.A.Ş.</t>
  </si>
  <si>
    <t xml:space="preserve">MİTAŞ ENERJİ VE MADENİ İNŞAAT İŞLERİ TÜRK A.Ş. </t>
  </si>
  <si>
    <t>MMK METALURJİ SAN.TİC.VE LİMAN İŞLETMECİLİĞİ A.Ş.</t>
  </si>
  <si>
    <t>MONDİ KALE NOBEL AMBALAJ SAN.VE TİC. A.Ş.</t>
  </si>
  <si>
    <t>MUTLU MAKARNACILIK SAN.TİC.A.Ş.</t>
  </si>
  <si>
    <t>NADİR YAĞ SANAYİ VE TİCARET ANONİM ŞİRKETİ</t>
  </si>
  <si>
    <t>NAKSAN DIŞ TİCARET ANONİM ŞİRKETİ</t>
  </si>
  <si>
    <t>NAWRAS TARIM ÜRN.GID.NAK.İNŞ.İTH.İHR.SAN.LTD.ŞTİ.</t>
  </si>
  <si>
    <t xml:space="preserve">NAZ DIŞ TİC.A.Ş </t>
  </si>
  <si>
    <t>NEMAK İZMİR DÖKÜM SANAYİ ANONİM ŞİRKETİ</t>
  </si>
  <si>
    <t xml:space="preserve">NEXANS TÜRKİYE END.VE TİC.A.Ş. </t>
  </si>
  <si>
    <t>NİTTO BENTO BANTÇILIK SAN.VE TİC.A.Ş.</t>
  </si>
  <si>
    <t xml:space="preserve">NOBEL İLAÇ SANAYİİ VE TİC.A.Ş. </t>
  </si>
  <si>
    <t xml:space="preserve">NOKSEL ÇELİK BORU SANAYİ A.Ş. </t>
  </si>
  <si>
    <t>NOORDZEE DIŞ TİCARET ANONİM ŞİRKETİ</t>
  </si>
  <si>
    <t xml:space="preserve">NORM CİVATA SAN.VE TİC.A.Ş. </t>
  </si>
  <si>
    <t xml:space="preserve">NSN TEKSTİL SAN.VE TİC.LTD.ŞTİ. </t>
  </si>
  <si>
    <t xml:space="preserve">NUH ÇİMENTO SANAYİİ A.Ş. </t>
  </si>
  <si>
    <t>NUR GIDA PETR.ÜRN.ULUS.NAK.MAD TEKS.SAN.VE DIŞ TİC.LTD.ŞTİ.</t>
  </si>
  <si>
    <t>OBA FOOD GIDA SAN.TİC.A.Ş.</t>
  </si>
  <si>
    <t>ONTEX TÜKETİM ÜRÜN.SAN.VE TİC.A.Ş.</t>
  </si>
  <si>
    <t xml:space="preserve">ORGANİK KİMYA SAN.VE TİC.A.Ş. </t>
  </si>
  <si>
    <t>ORTA ANADOLU TİC.VE SAN.İŞL.T.A.Ş.</t>
  </si>
  <si>
    <t xml:space="preserve">ORTADOĞU RULMAN SAN.TİC.A.Ş. </t>
  </si>
  <si>
    <t>OSMAN AKÇA TARIM ÜRÜN.İTH. İHR.SAN.VE TİC.A.Ş.</t>
  </si>
  <si>
    <t xml:space="preserve">OYAK-RENAULT OTOMOBİL FAB.A.Ş. </t>
  </si>
  <si>
    <t xml:space="preserve">ÖZ TEKSTİL SAN.VE TİC.LTD.ŞTİ. </t>
  </si>
  <si>
    <t xml:space="preserve">ÖZAK TEKS.KONF.SAN.VE TİC.A.Ş. </t>
  </si>
  <si>
    <t>OZANTEKS TEKSTİL SAN.VE TİC.A.Ş.</t>
  </si>
  <si>
    <t xml:space="preserve">ÖZDOĞU İNŞAAT VE TİC.LTD.ŞTİ. </t>
  </si>
  <si>
    <t xml:space="preserve">ÖZ-EGE TÜTÜN SAN.TİC.A.Ş. </t>
  </si>
  <si>
    <t xml:space="preserve">ÖZGÜN GIDA SAN.VE TİC.LTD.ŞTİ. </t>
  </si>
  <si>
    <t xml:space="preserve">ÖZGÜR TARIM ÜRÜNLERİ İNŞAAT SAN. VE TİC. A. Ş. </t>
  </si>
  <si>
    <t xml:space="preserve">ÖZKAN DEMİR ÇELİK SANAYİİ A.Ş. </t>
  </si>
  <si>
    <t>ÖZTİRYAKİLER MADENİ EŞYA SAN. VE TİC. A.Ş.</t>
  </si>
  <si>
    <t>PAGYSA PAMUK GIDA YERLİ ÜRN.TİC.SAN.A.Ş.</t>
  </si>
  <si>
    <t>PAM YAĞ GID.VE KİMYA SAN.TİC. LTD.ŞTİ.</t>
  </si>
  <si>
    <t>PAMUKKALE KABLO SAN. TİC. A.Ş.</t>
  </si>
  <si>
    <t>PARSAN MAKİNA PARÇALARI SAN. A.Ş.</t>
  </si>
  <si>
    <t>PERFETTİ VAN MELLE GIDA SAN.VE TİC.A.Ş.</t>
  </si>
  <si>
    <t xml:space="preserve">PERGAMON STATUS DIŞ TİC.A.Ş. </t>
  </si>
  <si>
    <t xml:space="preserve">PETKİM PETROKİMYA HOLDİNG A.Ş. </t>
  </si>
  <si>
    <t>PETLAS LASTİK SAN.TİC.A.Ş.</t>
  </si>
  <si>
    <t>PHILSA PHILIP MORRIS SABANCI SİGARA VE TÜTÜN SAN.TİC.A.Ş.</t>
  </si>
  <si>
    <t>PİRELLİ OTOMOBİL LASTİKLERİ A.Ş.</t>
  </si>
  <si>
    <t>POLİBAK PLASTİK FİLM SAN. VE TİC. A.Ş.</t>
  </si>
  <si>
    <t>POLİMEKS İNŞAAT TAAHHÜT VE SAN TİC.A.Ş.</t>
  </si>
  <si>
    <t xml:space="preserve">POLİMER KAUÇUK SAN.VE PAZ.A.Ş. </t>
  </si>
  <si>
    <t>POYRAZ POYRAZ  FINDIK ENTEGRE SAN.VE TİC.A.Ş.</t>
  </si>
  <si>
    <t>PROGIDA TARIM ÜRÜNLERİ SAN.VE TİC A.Ş.</t>
  </si>
  <si>
    <t>RAM DIŞ TİCARET A.Ş.</t>
  </si>
  <si>
    <t>RAVAGO PETROKİMYA SATIŞ VE PAZARLAMA A.Ş</t>
  </si>
  <si>
    <t xml:space="preserve">REAL İÇ VE DIŞ TİC.A.Ş. </t>
  </si>
  <si>
    <t>REHA TEKSTİL DIŞ TİC.VE SAN.A.Ş.</t>
  </si>
  <si>
    <t>RE-MA METAL TEKSTİL İNŞ.GIDA SAN.TİC.LTD.ŞTİ.</t>
  </si>
  <si>
    <t>RİGAKU KUYUMCULUK GIDA İNŞ. TEKSTİL SAN. VE TİC.A.Ş</t>
  </si>
  <si>
    <t>ROKETSAN ROKET SAN. VE TİC.A.Ş.</t>
  </si>
  <si>
    <t>ROMA PLASTİK SANAYİ VE TİCARET A.Ş.</t>
  </si>
  <si>
    <t xml:space="preserve">RÜYA İÇ VE DIŞ TİC.LTD.ŞTİ. </t>
  </si>
  <si>
    <t>S.S.P OTOMOTİV SANAYİ VE DIŞ TİC.A.Ş.</t>
  </si>
  <si>
    <t xml:space="preserve">SABIRLAR FINDIK İHR. LTD.ŞTİ. </t>
  </si>
  <si>
    <t>SAMPA OTOMOTİV SANAYİ VE TİCARET A.Ş.</t>
  </si>
  <si>
    <t>SANDOZ GRUB SAĞ.ÜR.İLAÇ.SAN.VE TİC.A.Ş.</t>
  </si>
  <si>
    <t xml:space="preserve">SANDOZ İLAÇ SAN.VE TİC.A.Ş. </t>
  </si>
  <si>
    <t xml:space="preserve">SANKO DIŞ TİC.A.Ş. </t>
  </si>
  <si>
    <t>SANKO TEKS.İŞLETMELERİ SAN.VE TİC.A.Ş</t>
  </si>
  <si>
    <t>SANMAR DENİZCİLİK MAKİNA VE TİC.A.Ş.</t>
  </si>
  <si>
    <t>SAPRO TEMİZLİK ÜRÜNL.SAN.VE TİC.A.Ş.</t>
  </si>
  <si>
    <t>SARAY DÖKÜM VE MADENİ AKSAM SANAYİ TURİZM  A.Ş.</t>
  </si>
  <si>
    <t>SARBAK METAL TİCARET VE SANAYİ A.Ş.</t>
  </si>
  <si>
    <t>SARKUYSAN ELEKTROLİTİK BAKIR SANAYİ VE TİCARET A.Ş</t>
  </si>
  <si>
    <t xml:space="preserve">SARTEN AMBALAJ SAN. VE TİC. A.Ş. </t>
  </si>
  <si>
    <t>SASA DIŞ TİC.A.Ş.</t>
  </si>
  <si>
    <t>SCHNEIDER  ENERJİ END. SAN. VE TİC.A.Ş.</t>
  </si>
  <si>
    <t>SEFİNE DENİZCİLİK TERSANECİLİK TURİZM SAN. VE TİC. A.Ş.</t>
  </si>
  <si>
    <t xml:space="preserve">SELÇUK İPLİK SAN.VE TİC. A.Ş. </t>
  </si>
  <si>
    <t>SEVAL İHRACAT İTHALAT VE PAZARLAMA TİC.LTD.ŞTİ.</t>
  </si>
  <si>
    <t>SİLVERLİNE EV GEREÇLERİ SATIŞ VE PAZARLAMA .A.Ş.</t>
  </si>
  <si>
    <t>ŞİMŞEK BİSKÜVİ VE GIDA SAN.A.Ş.</t>
  </si>
  <si>
    <t>SİO AUTOMOTİVE  PAZARLAMA VE TİCARET A.Ş.</t>
  </si>
  <si>
    <t>ŞİŞECAM DIŞ TİC.A.Ş.</t>
  </si>
  <si>
    <t>SLN TEKSTİL VE MODA SAN.TİC.A.Ş.</t>
  </si>
  <si>
    <t>ŞÖLEN ÇİKOLATA GIDA SAN.VE TİC .A.Ş.</t>
  </si>
  <si>
    <t>SÖZER KUYUMCULUK SANAYİ VE TİCARET A.Ş.</t>
  </si>
  <si>
    <t>STANDARD PROFİL EGE OTOMOTİV SAN.VE TİC.A.Ş</t>
  </si>
  <si>
    <t>STANDARD PROFİL OTOMOTİV SAN. VE TİC.A.Ş.</t>
  </si>
  <si>
    <t xml:space="preserve">STARWOOD ORMAN ÜRÜNL.SAN.A.Ş </t>
  </si>
  <si>
    <t>SUFİ ÇORAP VE TEKS.ÜRÜNL.SAN. VE TİC.LTD.ŞTİ</t>
  </si>
  <si>
    <t xml:space="preserve">SUMMA TURİZM YATIRIMCILIK A. Ş. </t>
  </si>
  <si>
    <t xml:space="preserve">SUNEL TİCARET TÜRK A.Ş. </t>
  </si>
  <si>
    <t>SURTEL AMBALAJ DAĞIT.SAN.VE TİC.AŞ.</t>
  </si>
  <si>
    <t xml:space="preserve">T.T.L. TÜTÜN SAN.VE DIŞ TİC.AŞ </t>
  </si>
  <si>
    <t xml:space="preserve">TAHA KARGO DIŞ TİCARET A.Ş. </t>
  </si>
  <si>
    <t xml:space="preserve">TAHA PAZ.VE MAĞAZACILIK A.Ş. </t>
  </si>
  <si>
    <t>TANDEM İHRACAT A.Ş.</t>
  </si>
  <si>
    <t>TATMETAL DEMİR ÇELİK İÇ VE DIŞ .TİC.LTD.ŞTİ.</t>
  </si>
  <si>
    <t xml:space="preserve">TAYAŞ GIDA SAN.VE TİC.A.Ş. </t>
  </si>
  <si>
    <t xml:space="preserve">TAYPA TEKS.GİY.SAN.VE TİC.A.Ş </t>
  </si>
  <si>
    <t>TEK ASYA TARIM ÜRÜNLERİ TİC.LTD ŞTİ</t>
  </si>
  <si>
    <t xml:space="preserve">TEKNİK ALÜMİNYUM SANAYİ A.Ş. </t>
  </si>
  <si>
    <t xml:space="preserve">TEKNİK MALZ.TİC.VE SAN.A.Ş </t>
  </si>
  <si>
    <t>TEKSAN JENERATÖR-ELEKTRİK SANAYİ  VE TİCARET .A.Ş.</t>
  </si>
  <si>
    <t>TEKSİS TEKSTİL ÜRÜNLERİ PAZARLAMA A. Ş.</t>
  </si>
  <si>
    <t xml:space="preserve">TEMSA GLOBAL SAN.TİC.A.Ş. </t>
  </si>
  <si>
    <t>TERMO TEKNİK TİCARET VE SANAYİ A.Ş.</t>
  </si>
  <si>
    <t xml:space="preserve">TERSAN TERSANECİLİK SAN.VE TİC.A.Ş </t>
  </si>
  <si>
    <t>TGS DIŞ TİC. A.Ş.</t>
  </si>
  <si>
    <t>TIRSAN TREYLER SANAYİ VE TİCARET A.Ş.</t>
  </si>
  <si>
    <t xml:space="preserve">TİRYAKİ AGRO GIDA SAN.TİC.A.Ş.  </t>
  </si>
  <si>
    <t xml:space="preserve">TOFAŞ TÜRK OTOMOBİL FAB. A.Ş. </t>
  </si>
  <si>
    <t>TOPRAK MAHSULLERİ OFİSİ GENEL MÜDÜRLÜĞÜ</t>
  </si>
  <si>
    <t>TORUN BAKIR ALAŞIMLARI METAL SANAYİ VE TİCARET A.Ş.</t>
  </si>
  <si>
    <t>TOSÇELİK PROFİL VE SAC END.A.Ş.</t>
  </si>
  <si>
    <t>TOYOTA MOTOR EUROPE ADAPAZARI ŞUBESİ</t>
  </si>
  <si>
    <t>TOYOTA OTOMOTİV SAN. TÜRKİYE A.Ş.</t>
  </si>
  <si>
    <t>TP ENDÜSTRİYEL VE TİCARİ LASTİKLERİ ANONİM ŞİRKETİ</t>
  </si>
  <si>
    <t>TUĞRUL TARIM VE PETROL ÜR.TİC. VE SAN.A.Ş.</t>
  </si>
  <si>
    <t>TÜRK DEMİR DÖKÜM FABRİKALARI A.Ş.</t>
  </si>
  <si>
    <t>TÜRK PRYSMİAN KABLO VE SİSTEMLERİ A.Ş.</t>
  </si>
  <si>
    <t>TÜRK TRAKTÖR VE ZİRAAT MAK.A.Ş.</t>
  </si>
  <si>
    <t xml:space="preserve">TÜRKİYE PETROL RAFİNERİLERİ A. Ş. </t>
  </si>
  <si>
    <t xml:space="preserve">TÜRKMEN GRUP İTH. İHR. DIŞ TİC. A.Ş. </t>
  </si>
  <si>
    <t>TUSAŞ MOTOR SANAYİ A.Ş.</t>
  </si>
  <si>
    <t>TUSAŞ TÜRK HAVACILIK VE UZAY SAN.A.Ş.</t>
  </si>
  <si>
    <t>UÇAK KARDEŞLER GIDA SERACILIK ULUS. NAK. PLAS. SAN. VE TİC  LTD. ŞTİ.</t>
  </si>
  <si>
    <t xml:space="preserve">ULUSOY UN SANAYİ VE TİC.A.Ş. </t>
  </si>
  <si>
    <t>UNAT YAĞ GIDA SAN.VE TİC.A.Ş.</t>
  </si>
  <si>
    <t>ÜNİTEKS TEKSTİL GIDA  MOTORLU ARAÇLAR  SANAYİ VE TİCARET A.Ş.</t>
  </si>
  <si>
    <t>ÜNVER TEKSTİL KONF.İML.SAN.VE TİC.LTD.ŞTİ.</t>
  </si>
  <si>
    <t>UOB MODA TEKSTİL DIŞ TİC.A.Ş.</t>
  </si>
  <si>
    <t>USM LOJİSTİK TEKS.GIDA İNŞ.SAN.VE DIŞ TİC.LTD.ŞTİ.</t>
  </si>
  <si>
    <t>VALEO OTOMOTİV SANAYİ VE TİCARET A.Ş.</t>
  </si>
  <si>
    <t>VATAN KABLO METAL ENDÜSTİ VE TİC. A.Ş.</t>
  </si>
  <si>
    <t xml:space="preserve">VATAN PLASTİK SAN.VE TİC.A.Ş </t>
  </si>
  <si>
    <t xml:space="preserve">VENÜS GİYİM SAN.VE TİC.A.Ş. </t>
  </si>
  <si>
    <t>VERİTAS TEKSTİL KONFEKSİYON PAZARLAMA SANAYİ TİCARET A.Ş.</t>
  </si>
  <si>
    <t>VESTEL TİCARET A.Ş.</t>
  </si>
  <si>
    <t xml:space="preserve">YAPI MERKEZİ İNŞ.VE SAN.A.Ş. </t>
  </si>
  <si>
    <t xml:space="preserve">YARIŞ KABİN SAN.VE TİC.A.Ş. </t>
  </si>
  <si>
    <t xml:space="preserve">YAŞAR DIŞ TİC.A.Ş </t>
  </si>
  <si>
    <t>YAVUZ GIDA SANAYİ VE TİCARET A.Ş.</t>
  </si>
  <si>
    <t>YAZAKİ WİRİNG TECHNOLOGİES TÜRKİYE ELEK.SİS.SAN.TİC.LTD.Ş</t>
  </si>
  <si>
    <t>YEŞİM SATIŞ MAĞAZALARI VE TEKSTIL FAB.A.Ş.</t>
  </si>
  <si>
    <t>YİĞİT AKÜ MALZEMELERİ NAK.TUR.İNŞ.SAN.VE TİC.A.Ş.</t>
  </si>
  <si>
    <t>YILDIZ ENTEGRE AĞAÇ SANAYİ VE TİCARET A.Ş.</t>
  </si>
  <si>
    <t>YILKROM MADEN VE ENERJİ YAT. TİC.SAN.A.Ş.</t>
  </si>
  <si>
    <t xml:space="preserve">YİLTEKS İÇ VE DIŞ TİC.A.Ş. </t>
  </si>
  <si>
    <t>YONCA GIDA SAN.İŞL.İÇ VE DIŞ TİC.A.Ş.</t>
  </si>
  <si>
    <t xml:space="preserve">YÜCEL BORU İHR.İTH.VE PAZ.A.Ş. </t>
  </si>
  <si>
    <t>YÜKSEL DIŞ TİC.İNŞ.SAN.LTD.ŞTİ.</t>
  </si>
  <si>
    <t xml:space="preserve">ZORLU DIŞ TİC.A.Ş </t>
  </si>
  <si>
    <t>TÜRKİYE'NİN EN BÜYÜK İKİNCİ 500 İHRACATÇI FİRMASI (ALFABETİK SIRALAMAYA GÖRE)</t>
  </si>
  <si>
    <t>ACARSAN MAKARNA UN GI.İNŞ.SAN.TİC.A.Ş.</t>
  </si>
  <si>
    <t>AKADEMİ TEKS.SAN.VE TİC.A.Ş.</t>
  </si>
  <si>
    <t>AKARTEKS TEKS.ÜRÜNL.SAN.PAZ. VE DIŞ TİC.LTD.ŞTİ.</t>
  </si>
  <si>
    <t>AKAŞ TARIM ÜRN.İNŞ.AHŞ.PLAS.AMB.SAN.TİC.A.Ş.</t>
  </si>
  <si>
    <t xml:space="preserve">AKGÜN SERAMİK SAN.VE TİC.A.Ş. </t>
  </si>
  <si>
    <t>AKHAN UN FABRİKASI TARIM ÜRÜN. GIDA SAN.TİC.LTD.ŞTİ.</t>
  </si>
  <si>
    <t>AKİF ERDOĞAN TEKSTİL İÇ VE DIŞ TİC.LTD.ŞTİ.</t>
  </si>
  <si>
    <t>AKIM METAL SANAYİ VE TİCARET A .Ş.</t>
  </si>
  <si>
    <t>AKKUŞ TEKSTİL SAN.TİC.A.Ş.</t>
  </si>
  <si>
    <t>AKPA ALÜMİNYUM SAN. VE TİC. A.Ş.</t>
  </si>
  <si>
    <t>AKSUN TARIMSAL ÜRÜNLER İTHALAT İHRACAT SAN TİC AŞ.</t>
  </si>
  <si>
    <t xml:space="preserve">AKTEK GİY.SAN.VE TİC.A.Ş </t>
  </si>
  <si>
    <t>AKYEM ADANA YEM YAĞ BİODİZEL TAR.VE SAN.TİC.A.Ş.</t>
  </si>
  <si>
    <t xml:space="preserve">AL PASHA DIŞ TİC.LTD.ŞTİ. </t>
  </si>
  <si>
    <t>AL TEKSTİL KONFEKSİYON SAN.TİC LTD.ŞTİ.</t>
  </si>
  <si>
    <t xml:space="preserve">ALABANDA MADENCİLİK DIŞ TİC.AŞ </t>
  </si>
  <si>
    <t>ALANAR MEYVE VE GID.ÜRE.PAZ. SAN.TİC.A.Ş.</t>
  </si>
  <si>
    <t>ALARA TARIM ÜRÜNLERİ SAN.VE TİC.A.Ş.</t>
  </si>
  <si>
    <t xml:space="preserve">ALGAN İÇ VE DIŞ TİC.LTD.ŞTİ. </t>
  </si>
  <si>
    <t>ALGODON TEKS. SAN. VE TİC. LTD. ŞTİ.</t>
  </si>
  <si>
    <t>ALİMEX ALÜMİNYUM SAN. VE TİC. A.Ş.</t>
  </si>
  <si>
    <t>ALKAR İNŞAAT İTHALAT İHRACAT VE TİCARET LTD. ŞTİ.</t>
  </si>
  <si>
    <t xml:space="preserve">ALMER TEKSTİL SAN.TİC.A.Ş. </t>
  </si>
  <si>
    <t xml:space="preserve">ALMODO ALTUNLAR DIŞ TİC.A.Ş. </t>
  </si>
  <si>
    <t xml:space="preserve">ALTIN İPLİK VE ÇORAP SAN.A.Ş. </t>
  </si>
  <si>
    <t>AMYLUM NİŞASTA SAN.TİC.A.Ş.</t>
  </si>
  <si>
    <t>ANADOLU EFES BİRACILIK  VE MALT. SANAYİ A.Ş</t>
  </si>
  <si>
    <t>ARÇELİK-LG KLİMA SANAYİ VE TİC A.Ş.</t>
  </si>
  <si>
    <t>ARCELORMİTTAL RZK ÇELİK  SERVİS MERKEZİ SAN. TİC. A.Ş.</t>
  </si>
  <si>
    <t>ARDA MÜHENDİSLİK SAN.VE TİC. LTD.ŞTİ.</t>
  </si>
  <si>
    <t xml:space="preserve">ARGON KİMYA SAN.VE TİC.A.Ş </t>
  </si>
  <si>
    <t>ARMEN İPLİK ÖRME TEKS.SAN.TİC.A.Ş.</t>
  </si>
  <si>
    <t>ARSLAN METAL VE PLASTİK SAN. DIŞ TİC. LTD. ŞTİ.</t>
  </si>
  <si>
    <t xml:space="preserve">ART DIŞ TİC.LTD.ŞTİ. </t>
  </si>
  <si>
    <t xml:space="preserve">AS TEKS.SAN.İÇ VE DIŞ TİC.A.Ş </t>
  </si>
  <si>
    <t>ASD ORMAN ÜRÜNLERİ PAZ.SAN.VE TİC.A.Ş</t>
  </si>
  <si>
    <t xml:space="preserve">ASLANKAYA İNŞ.VE TİC.LTD.ŞTİ. </t>
  </si>
  <si>
    <t xml:space="preserve">ASTAŞ ALÜMİNYUM SAN. VE TİC. A.Ş. </t>
  </si>
  <si>
    <t>AYDIN TEKSTİL İTH.İHR.SAN.VE TİC.LTD.ŞTİ.</t>
  </si>
  <si>
    <t xml:space="preserve">AYTİM TEKS.SAN.VE DIŞ TİC.A.Ş </t>
  </si>
  <si>
    <t>AYVAZ SİNAİ ÜRÜNLER TİC. VE SAN .A.Ş.</t>
  </si>
  <si>
    <t>AZİM UN GIDA TARIM İNŞAAT NAKLİYE PETROL SANAYİ VE TİC.A.Ş.</t>
  </si>
  <si>
    <t xml:space="preserve">AZİZ HAZ.GİY.SAN.VE TİC.A.Ş. </t>
  </si>
  <si>
    <t>BADİRİ GİYİM SAN.VE TİC.LTD.ŞTİ.</t>
  </si>
  <si>
    <t xml:space="preserve">BAHÇIVAN GIDA SAN.VE TİC.A.Ş </t>
  </si>
  <si>
    <t>BALCI TARIM VE GIDA SAN.TİC. LTD.ŞTİ.</t>
  </si>
  <si>
    <t>BAREKS PLASTİK FİLM EKSTRÜZYON SAN.VE TİC.A.Ş.</t>
  </si>
  <si>
    <t>BAŞARLAR  HIRDAVAT PAZARLAMA SANAYİ VE TİCARET LTD.ŞTİ.</t>
  </si>
  <si>
    <t>BAŞBUĞ OTO YEDEK PARÇA SAN.İTH İHR.VE TİC.AŞ.</t>
  </si>
  <si>
    <t>BAYEKS AGRO GIDA SAN.TİC.A.Ş.</t>
  </si>
  <si>
    <t>BAYLAN ÖLÇÜ ALETLERİ SANAYİ VE TİCARET LTD.ŞTİ.</t>
  </si>
  <si>
    <t xml:space="preserve">BELENCO DIŞ TİCARET A.Ş. </t>
  </si>
  <si>
    <t>BEMATEKS TEKS.PAZ.SAN.VE DIŞ TİC.A.Ş.</t>
  </si>
  <si>
    <t>BERTEKS KONF.ÜR.SAN.VE DIŞ TİC.LTD.ŞTİ.</t>
  </si>
  <si>
    <t xml:space="preserve">BERTEKS PAZARLAMA A.Ş </t>
  </si>
  <si>
    <t>BEŞİKTAŞ GEMİ İNŞA.A.Ş.</t>
  </si>
  <si>
    <t>BEST ELEKTRİK TAAHHÜT VE TİC. A.Ş.</t>
  </si>
  <si>
    <t xml:space="preserve">BETA KİMYA SAN.VE TİC.A.Ş. </t>
  </si>
  <si>
    <t>BEYPİ BEYPAZARI TARIMSAL ÜRET. PAZ.SAN. VE TİC. A.Ş.</t>
  </si>
  <si>
    <t>BİEN YAPI ÜRÜNLERİ SANAYİ TURİZM VE TİC. A.Ş.</t>
  </si>
  <si>
    <t>BİG BRANDS DIŞ TİC. LTD. ŞTİ.</t>
  </si>
  <si>
    <t>BİMED TEKNİK ALETLER SANAYİ VE TİCARET A.Ş.</t>
  </si>
  <si>
    <t>BİRİNCİ OTOMOTİV SANAYİ VE TİCARET A.Ş.</t>
  </si>
  <si>
    <t>BOĞAZİÇİ HEDİYELİK EŞYA VE EL SANATLARI SAN. VE TİC.A.Ş.</t>
  </si>
  <si>
    <t>BORSAN KABLO ELEKTRİK AYDINLATMA İNŞAAT SAN. VE TİC. A.Ş.</t>
  </si>
  <si>
    <t>BOSKAY METAL SAN.VE TİCARET LTD.ŞTİ.</t>
  </si>
  <si>
    <t>BOSSAN TEKS.İTH.İHR.SAN.VE TİC LTD.ŞTİ.</t>
  </si>
  <si>
    <t xml:space="preserve">BOYÇELİK METAL SAN.TİC.A.Ş. </t>
  </si>
  <si>
    <t xml:space="preserve">BTD TEKSTİL SAN.TİC.A.Ş. </t>
  </si>
  <si>
    <t>BURSALI DIŞ TİCARET A.Ş.</t>
  </si>
  <si>
    <t>ÇAĞLA ŞEKERLİ MAMÜLLER SAN.VE TİC.A.Ş.</t>
  </si>
  <si>
    <t>ÇAKMAKLAR GIDA SAN.VE TİC.LTD. ŞTİ.</t>
  </si>
  <si>
    <t>CAM MERKEZİ SANAYİ  VE TİCARET A.Ş.</t>
  </si>
  <si>
    <t>CANAN İPLİKÇİLİK SAN.VE TİC.A. Ş.</t>
  </si>
  <si>
    <t>CBF TEKSTİL VE DIŞ TİC.A.Ş.</t>
  </si>
  <si>
    <t>CELLİON TEKS.SAN.VE TİC. A.Ş.</t>
  </si>
  <si>
    <t>CHASSİS BRAKES İNTERNATİONAL OTOMOTİV SANAYİ VE TİCARET A.Ş.</t>
  </si>
  <si>
    <t>CLAİANT(TÜRKİYE) BOYA KİMYEVİ MADDELER VE MADENCİLİK SAN. VE TİC. A.Ş.</t>
  </si>
  <si>
    <t xml:space="preserve">COATS (TÜRKİYE) İPLİK SAN.A.Ş </t>
  </si>
  <si>
    <t>CORBUS METAL IC VE DIS TIC. LTD.STI.</t>
  </si>
  <si>
    <t>ÇUKUROVA İNŞAAT MAKİNALARI SAN .TİC.A.Ş.</t>
  </si>
  <si>
    <t xml:space="preserve">DALGAKIRAN KOMPRESÖR SAN.VE TİC. LTD. ŞTİ. </t>
  </si>
  <si>
    <t>DEMES KABLO SANAYİİ VE TİCARET LTD.ŞTİ.</t>
  </si>
  <si>
    <t>DEMİSAŞ DÖKÜM EMAYE MAMÜLLERİ SAN.A.Ş.</t>
  </si>
  <si>
    <t>DENİMCO TEKSTİL PAZ.A.Ş.</t>
  </si>
  <si>
    <t>DERYA KIRTASİYE MALZEMELERİ DIŞ TİC. LTD.ŞTİ.</t>
  </si>
  <si>
    <t>DEVBROS DENİZCİLİK VE TİC.A.Ş</t>
  </si>
  <si>
    <t xml:space="preserve">DİKKAN DIŞ TİCARET A.Ş. </t>
  </si>
  <si>
    <t>DİNA VANELLİ TEKS.SAN.VE TİC. A.Ş.</t>
  </si>
  <si>
    <t>DİNAKON DİNAMİK KONF.SAN.VE TİC.A.Ş</t>
  </si>
  <si>
    <t xml:space="preserve">DİRİNLER DÖKÜM SANAYİ TURİZM LİMAN İŞLETMECİLİĞİ VE TİC..A.Ş. </t>
  </si>
  <si>
    <t xml:space="preserve">DOĞAN TEKSTİL LTD.ŞTİ </t>
  </si>
  <si>
    <t>DOĞU PRES OTOMOTİV VE TEKNİK SAN. VE TİC. A. Ş.</t>
  </si>
  <si>
    <t>DOMİNO TEKS.ÜRÜNL.SAN.VE DIŞ TİC.A.Ş</t>
  </si>
  <si>
    <t>EBİON KABLO SANAYİ TİC.A.Ş.</t>
  </si>
  <si>
    <t>EFLAKİ TARIM ORG. GIDA ÜR. AKARY. NAK. İNŞ.TUR.VE PLAS. SAN.VE TİC.LTD.ŞTİ.</t>
  </si>
  <si>
    <t>EFOR İÇ VE DIŞ TİCARET LTD.ŞTİ .</t>
  </si>
  <si>
    <t>EGE PROFİL TİCARET VE SANAYİ A.Ş.</t>
  </si>
  <si>
    <t xml:space="preserve">EGE SERAMİK SAN.VE TİC.A.Ş. </t>
  </si>
  <si>
    <t xml:space="preserve">EGEM AMBALAJ SAN. VE TİC. A.Ş. </t>
  </si>
  <si>
    <t xml:space="preserve">EKİNCİLER DEMİR ÇELİK SAN.A.Ş. </t>
  </si>
  <si>
    <t xml:space="preserve">EKPEN TEKSTİL SAN.VE TİC.A.Ş. </t>
  </si>
  <si>
    <t xml:space="preserve">EKREM NARİN İTH.İHR.LTD.ŞTİ. </t>
  </si>
  <si>
    <t xml:space="preserve">EKSUN GIDA TARIM SAN. VE TİC. A. Ş. </t>
  </si>
  <si>
    <t>ELECTRİCFİL ÜNİFİL OTOMOTİV SAN. VE TİC. A.Ş.</t>
  </si>
  <si>
    <t>ELİMSAN METALURJİ VE MAK.SAN. TİC.A.Ş.</t>
  </si>
  <si>
    <t>ELİT İST.ALTIN VE GÜMÜŞ SAN.TİC.LTD.ŞTİ</t>
  </si>
  <si>
    <t>ELKON BETON MAKİNALARI SAN. VE TİC. A.Ş.</t>
  </si>
  <si>
    <t>ELSAN ELEKTRİK GEREÇLERİ SAN. VE TİC. A.Ş.</t>
  </si>
  <si>
    <t xml:space="preserve">ENKA İNŞ.VE SAN.A.Ş </t>
  </si>
  <si>
    <t>ENKAY MODA KONF.SAN.VE TİC.A.Ş.</t>
  </si>
  <si>
    <t>ERA TEKSTİL SANAYİ VE TİCARET ANONİM ŞİRKETİ</t>
  </si>
  <si>
    <t>ERBAK - ULUDAĞ PAZARLAMA SATIŞ VE DAĞITIM A.Ş.</t>
  </si>
  <si>
    <t>ERBOSAN ERCİYAS BORU SANAYİ TİCARET A.Ş.</t>
  </si>
  <si>
    <t xml:space="preserve">ERDEM TEKS.SAN.VE TİC.A.Ş. </t>
  </si>
  <si>
    <t>ERDOĞANLAR ALÜMİNYUM SAN.VE TİC.A.Ş.</t>
  </si>
  <si>
    <t xml:space="preserve">ERSE TEKS.SAN.VE TİC.A.Ş </t>
  </si>
  <si>
    <t xml:space="preserve">ERTÜRK ÜZÜM VE TARIM ÜRÜNLERİ İŞLETMELERİ İTHALAT İHRACAT TİCARET SANAYİ ANONİM ŞİRKETİ </t>
  </si>
  <si>
    <t>ERUSLU DIŞ TİC. VE PAZ. A.Ş.</t>
  </si>
  <si>
    <t xml:space="preserve">ERUSLU İÇ VE DIŞ TİC.PAZ.A.Ş. </t>
  </si>
  <si>
    <t>ERUSLU SAĞLIK ÜRÜNLERİ SANAYİ VE TİC.A.Ş.</t>
  </si>
  <si>
    <t>ESKAPET PET ÜRÜNLERI  KİMYA GİDA NAK SAN.VE TIC.LTD.ŞTI</t>
  </si>
  <si>
    <t xml:space="preserve">ESMA İÇ VE DIŞ TİCARET LTD.ŞTİ </t>
  </si>
  <si>
    <t xml:space="preserve">ESSEL SELÜLOZ VE KAĞIT SAN. VE TİC. A.Ş. </t>
  </si>
  <si>
    <t>ESTAŞ KAM MİLİ İML.İTH.İHR.SAN .TİC.LTD.ŞTİ.</t>
  </si>
  <si>
    <t>ESVAP ÖRME DIŞ TİC.VE SAN. LTD.ŞTİ.</t>
  </si>
  <si>
    <t xml:space="preserve">ETİK DIŞ TİC.VE PAZ.A.Ş. </t>
  </si>
  <si>
    <t xml:space="preserve">ETİK DIŞ TİC.VE TEKS.SAN.A.Ş. </t>
  </si>
  <si>
    <t>EURO İHRACAT SANAYİ VE TİCARET ANONİM ŞİRKETİ</t>
  </si>
  <si>
    <t>EUROPEAN TOBACCO SİG.VE TÜTÜN SAN.TİC.A.Ş.</t>
  </si>
  <si>
    <t>EVAS EV ALETLERİ SANAYİ LTD. ŞTİ.</t>
  </si>
  <si>
    <t xml:space="preserve">EXPORT DİES TİC.LTD.ŞTİ. </t>
  </si>
  <si>
    <t>FABOR KUYUMCULUK TURİZM İNŞ. GIDA SAN. VE TİC. LTD. ŞTİ.</t>
  </si>
  <si>
    <t xml:space="preserve">FELDA IFFCO GIDA SANAYİ VE TİCARET ANONİM ŞİRKETİ </t>
  </si>
  <si>
    <t>FİBROSAN CAM TAKVİYELİ POLYESTER SAN. VE TİC. A. Ş.</t>
  </si>
  <si>
    <t>FİCOSA İNTERNATİONAL OTOMOTİV SAN.VE TİC.A.Ş.</t>
  </si>
  <si>
    <t>FİLİDEA TEKSTİL SAN.VE TİC.A.Ş .</t>
  </si>
  <si>
    <t>FİLOTEKS İÇ VE DIŞ TİC. LTD. ŞTİ.</t>
  </si>
  <si>
    <t>FİMAR MERMER MAD.İNS.AKRY.İML. İTH.İHR.TİC.SAN.A.Ş.</t>
  </si>
  <si>
    <t>FİNTEKS TEKS.VE HALI SAN.LTD. ŞTİ</t>
  </si>
  <si>
    <t>FİSTAŞ DIŞ TİC.PAZ.SAN.VE TİC. A.Ş.</t>
  </si>
  <si>
    <t>FKT KOLTUK SİSTEMLERİ ÜRETİM VE DAĞITIM SANAYİ VE TİCARET A.Ş.</t>
  </si>
  <si>
    <t>FLO MAĞAZACILIK VE PAZARLAMA A.Ş.</t>
  </si>
  <si>
    <t>FORMÜL PLASTİK VE METAL SAN. A.Ş.</t>
  </si>
  <si>
    <t>FRİMPEKS KİMYA VE ETİKET SAN. TİC. A.Ş.</t>
  </si>
  <si>
    <t>GARİP TAVUKÇULUK GIDA VE YEM SAN.TİC.A.Ş.</t>
  </si>
  <si>
    <t>GB TEKSTİL SAN.VE TİC.LTD.ŞTİ.</t>
  </si>
  <si>
    <t xml:space="preserve">GELİŞİM TEKSTİL SAN.VE TİC.A.Ş </t>
  </si>
  <si>
    <t xml:space="preserve">GEMLİK GÜBRE SANAYİİ A.Ş. </t>
  </si>
  <si>
    <t xml:space="preserve">GENTAFİ DIŞ TİC.LTD.ŞTİ. </t>
  </si>
  <si>
    <t>GENTAŞ GENEL METAL SANAYİ VE TİCARET A.Ş.</t>
  </si>
  <si>
    <t>GERSAN ELEKTRİK TİCARET VE SANAYİ A.Ş.</t>
  </si>
  <si>
    <t>GESSART ALTIN PAZARLAMA VE DAĞITIM A.Ş.</t>
  </si>
  <si>
    <t>GEZER AYAKKABI DERİ SANAYİ VE TİCARET A.Ş.</t>
  </si>
  <si>
    <t>GNA LOJİSTİK DIŞ TİC.LTD.ŞTİ.</t>
  </si>
  <si>
    <t xml:space="preserve">GRAND DIŞ TİC.LTD.ŞTİ. </t>
  </si>
  <si>
    <t>GÜLERMAK AĞIR SANAYİ İNŞAAT VE TAAHHÜT A.Ş.</t>
  </si>
  <si>
    <t>GÜMÜŞTAŞ DIŞ TİCARET VE PAZARLAMA A.Ş.</t>
  </si>
  <si>
    <t xml:space="preserve">GÜRMEN GİYİM SAN.VE TİC.A.Ş </t>
  </si>
  <si>
    <t>HAKAN GIDA VE SANAYİ DIŞ TİC.LTD.ŞTİ.</t>
  </si>
  <si>
    <t xml:space="preserve">HALİLOĞLU DIŞ TİC. LTD. ŞTİ. </t>
  </si>
  <si>
    <t xml:space="preserve">HALITLAR GIDA SAĞLIK ÜRN. SAN. VE TİC. LTD. ŞTİ. </t>
  </si>
  <si>
    <t>HAMARATLI TEKS.KONF.SAN.VE TİC A.Ş</t>
  </si>
  <si>
    <t>HASIRCI TEKSTİL SAN.VE TİC.A.Ş.</t>
  </si>
  <si>
    <t>HASTAVUK GIDA TARIM HAYVANCIL. SAN. VE TİC. A.Ş.</t>
  </si>
  <si>
    <t xml:space="preserve">HATEKS HATAY TEKSTİL İŞL.A.Ş. </t>
  </si>
  <si>
    <t>HAVELSAN HAVA ELEKTRONİK SAN. VE TİC. A.Ş.</t>
  </si>
  <si>
    <t>HAZ GIDA PAZARLAMA İÇ VE DIŞ TİC.LTD.ŞTİ.</t>
  </si>
  <si>
    <t xml:space="preserve">HAZAL BİSKÜVİ VE GIDA SAN.A.Ş. </t>
  </si>
  <si>
    <t>HEKİMOĞLU DÖKÜM SANAYİ NAKLİYAT  VE TİC. A.Ş.</t>
  </si>
  <si>
    <t xml:space="preserve">HİSARLAR İTHALAT İHRACAT PAZARLAMA A. Ş. </t>
  </si>
  <si>
    <t>HURSAN PASLANMAZ ÇELİK GERİ DÖNÜŞÜM TESİSL.TİC.SAN.A.Ş.</t>
  </si>
  <si>
    <t>İBA KİMYA SAN.TİC.A.Ş.</t>
  </si>
  <si>
    <t>İBİŞLER TEKS.SAN.VE DIŞ TİC.A.Ş.</t>
  </si>
  <si>
    <t xml:space="preserve">İLAY DIŞ TİC.A.Ş. </t>
  </si>
  <si>
    <t xml:space="preserve">İLHAN DEMİR ÇELİK VE BORU PROFİL ENDÜSTRİSİ A.Ş. </t>
  </si>
  <si>
    <t>İLK İNŞAAT TAAHHÜT SAN VE TİC. A. Ş.</t>
  </si>
  <si>
    <t>İMPERİAL TOBACCO SİGARA VE TÜTÜNCÜLÜK  SAN.VE TİC.A.Ş</t>
  </si>
  <si>
    <t>İNŞİRAH PAZARLAMA A.Ş.</t>
  </si>
  <si>
    <t xml:space="preserve">İNTER ABRASİV SAN.VE TİC.A.Ş. </t>
  </si>
  <si>
    <t>İNTERVO DIŞ TİC.VE MÜMESSİLLİK LTD.ŞTİ.</t>
  </si>
  <si>
    <t>İPEK İDROFİL PAMUK SAN.VE TİC. A.Ş.</t>
  </si>
  <si>
    <t xml:space="preserve">İŞBİR SENTETİK DOKUMA SAN.A.Ş </t>
  </si>
  <si>
    <t>IŞIK PLASTİK SANAYİ VE DIŞ TİCARET PAZARLAMA A.Ş.</t>
  </si>
  <si>
    <t>IŞILPLAST PLASTİK SANAYİ VE TİC. A.Ş.</t>
  </si>
  <si>
    <t xml:space="preserve">İSKENDERUN GÜBRE SAN.A.Ş. </t>
  </si>
  <si>
    <t>İSTANBUL GÖMLEK GİY.SAN.VE TİC A.Ş</t>
  </si>
  <si>
    <t>KABTEK KABLO İNŞ. SAN. VE TİC.LTD.ŞTİ.</t>
  </si>
  <si>
    <t>KADOOĞLU DIŞ TİC.A.Ş.</t>
  </si>
  <si>
    <t>KAHRAMAN TARIM ÜRÜNLERİ TİC.VE SAN.A.Ş.</t>
  </si>
  <si>
    <t>KALDE KLİMA PAZARLAMA VE TAAH. A.Ş.</t>
  </si>
  <si>
    <t xml:space="preserve">KALİBRE BORU SAN.VE TİC.A.Ş. </t>
  </si>
  <si>
    <t>KANCA EL AL.DÖVME ÇELİK VE MAK SAN.A.Ş.</t>
  </si>
  <si>
    <t>KAPLANSER HALI GIDA VE TEKS. SAN.VE TİC. LTD. ŞTİ.</t>
  </si>
  <si>
    <t xml:space="preserve">KAP-SO DIŞ TİCARET VE PAZARLAMA TURİZM LTD.ŞTİ. </t>
  </si>
  <si>
    <t>KARADAĞLAR TOPLU TÜK. GIDA İNŞ. İÇ VE DIŞ TİC. A.Ş.</t>
  </si>
  <si>
    <t xml:space="preserve">KARAHAN DEĞ.TUNCAYLAR UN VE YEM FAB.İTH.İHR.TİC.VE SAN.LTD.ŞTİ. </t>
  </si>
  <si>
    <t>KARDEMİR KARABÜK DEMİR ÇELİK SANAYİ VE TİCARET A.Ş.</t>
  </si>
  <si>
    <t xml:space="preserve">KARSAN OTOMOTİV SAN. VE TİC.AŞ </t>
  </si>
  <si>
    <t xml:space="preserve">KARTONSAN KARTON SAN.TİC.A.Ş. </t>
  </si>
  <si>
    <t xml:space="preserve">KAŞMİR HALI SANAYİ VE TİC.A.Ş. </t>
  </si>
  <si>
    <t>KAYALAR BAKIR ALAŞIMLARI SANAYİ VE TİCARET A.Ş.</t>
  </si>
  <si>
    <t xml:space="preserve">KEMAL BALIKÇILIK İHRACAT LİMİTED ŞİRKETİ </t>
  </si>
  <si>
    <t>KEPENÇ UN GIDA NAKLİYAT TARIM TEKSTİL İNŞAAT SANAYİ VE TİC.LTD.ŞTİ.</t>
  </si>
  <si>
    <t>KEY BANYO VE MUTFAK ÜRÜN.DIŞ. TİC.A.Ş.</t>
  </si>
  <si>
    <t>KIRICI KURU MEYVA VE GIDA TEKSTİL TUR.SAN.VE TİC.A.Ş.</t>
  </si>
  <si>
    <t>KIRLIOĞLU TARIMSAL ÜRÜNLER GIDA İNŞAAT SANAYİ TİCARET ANONİM ŞİRKETİ</t>
  </si>
  <si>
    <t>KLÖCKNER PENTAPLAST GEBZE AMBALAJ MADDELERİ A.Ş.</t>
  </si>
  <si>
    <t>KOCAER TEKSTİL SANAYİ VE TİCARET ANONİM ŞİRKETİ</t>
  </si>
  <si>
    <t>KOÇAK GOLD KUYUMCULUK DIŞ TİCARET A.Ş.</t>
  </si>
  <si>
    <t>KONVEYOR BEYAZ EŞYA VE OTOMOTİV YAN SAN.TİC.A.Ş.</t>
  </si>
  <si>
    <t xml:space="preserve">KOREL ELEKT.SAN.VE TİC.A.Ş. </t>
  </si>
  <si>
    <t>KORHAN PAZARLAMA VE DIŞ TİC. A.Ş.</t>
  </si>
  <si>
    <t>KOZMO KİMYA SAN. VE DIŞ TİC. LTD. ŞTİ.</t>
  </si>
  <si>
    <t>KRONE TRAILER INTERNATIONAL TİCARET LİMİTED ŞİRKETİ</t>
  </si>
  <si>
    <t xml:space="preserve">KÜTAHYA PORSELEN SAN. A.Ş. </t>
  </si>
  <si>
    <t>KUTLUSAN TARIM EKİPMAN  LOJİSTİK GIDA SAN. İÇ VE DIŞ TİC.LTD.ŞTİ</t>
  </si>
  <si>
    <t>LARTH ISITMA VE SiHHİ TESİSAT MALZEMELERİ TİCARET ANONİM ŞİRKETİ</t>
  </si>
  <si>
    <t>LİDYA KONSERVECİLİK MÜTEAHHİTLİK İNŞAAT TURİZM SANAYİ VE TİCARET LİMİTED ŞİRKETİ</t>
  </si>
  <si>
    <t>LOTA AYAKKABI VE DERİ SAN.TİC.A.Ş.</t>
  </si>
  <si>
    <t>M.T REKLAM A.Ş.</t>
  </si>
  <si>
    <t>MAHMUT YARIM GIDA İTH.İHR. SAN.TİC.A.Ş.</t>
  </si>
  <si>
    <t>MAHMUTOĞLU  DIŞ TİC.İNŞ.NAK. GIDA SAN.TİC.LTD.ŞTİ.</t>
  </si>
  <si>
    <t xml:space="preserve">MAKSİMUM DIŞ TİCARET A.Ş. </t>
  </si>
  <si>
    <t>MAPEKS GIDA VE SAN.MAMÜLLERI İHRACAT VE TİCARET A.Ş.</t>
  </si>
  <si>
    <t>MAR-EKS MARMARA TEKSTİL İHR. İTH. PAZ.AŞ.</t>
  </si>
  <si>
    <t>MARZİNC DIŞ TİC. A.Ş.</t>
  </si>
  <si>
    <t>MASS KONFEKSİYON TEKSTİL SAN. VE TİC. A.Ş</t>
  </si>
  <si>
    <t>MAYSAN MANDO OTOMOTİV PARÇ. SAN.VE TİC.AŞ</t>
  </si>
  <si>
    <t>MECAPLAST OTOMOTİV ÜRÜNLERİ SANAYİ VE TİCARET A.Ş.</t>
  </si>
  <si>
    <t xml:space="preserve">MEM PAZARLAMA LTD.ŞTİ. </t>
  </si>
  <si>
    <t xml:space="preserve">MER GIDA SANAYİ A.Ş. </t>
  </si>
  <si>
    <t>MERAY KURUYEMİŞ GIDA SAN. VE TİC. LTD. ŞTİ.</t>
  </si>
  <si>
    <t xml:space="preserve">METAL MATRİS SAN.TİC.A.Ş. </t>
  </si>
  <si>
    <t>METAMAR MERMER GRANİT MADENCİLİK SAN.VE TİC.A.Ş.</t>
  </si>
  <si>
    <t>MİDAL KABLO SAN. VE TİC. A. Ş.</t>
  </si>
  <si>
    <t>MİKROMAN MADEN SANAYİ VE TİCARET ANONİM ŞİRKETİ</t>
  </si>
  <si>
    <t>MİLANGAZ L.P.G.DAĞITIM TİCARET VE SAN.A.Ş.</t>
  </si>
  <si>
    <t>MİRAY TEKS.SAN.VE DIŞ TİC.LTD. ŞTİ</t>
  </si>
  <si>
    <t xml:space="preserve">MİTA KALIP VE DÖKÜM SANAYİ A. Ş. </t>
  </si>
  <si>
    <t>MİYA KONFEKSİYON DOKUMA TEKSTİL SANAYİ VE TİCARET A.Ş.</t>
  </si>
  <si>
    <t xml:space="preserve">MORE SU ÜRÜNLERİ TİC.A.Ş. </t>
  </si>
  <si>
    <t>MYSİLO TAHIL DEPOLAMA SİSTEMLERİ SAN. VE TİC. A. Ş.</t>
  </si>
  <si>
    <t>NADİR METAL RAFİNERİ SAN.VE TİC.A.Ş.</t>
  </si>
  <si>
    <t>NARTAŞ PET.NAK.TURZ.İNŞ.SAN.VE TİC.LTD.ŞTİ.</t>
  </si>
  <si>
    <t>NATA İNŞ.TURİZM TAŞIMACILIK TİC.VE SAN.A.Ş .</t>
  </si>
  <si>
    <t xml:space="preserve">NATURAL TEKSTİL TİC.LTD.ŞTİ. </t>
  </si>
  <si>
    <t>NEMA YATIRIM SAN.TİC.A.Ş.</t>
  </si>
  <si>
    <t xml:space="preserve">NEŞE DIŞ TİCARET AŞ. </t>
  </si>
  <si>
    <t xml:space="preserve">NESTLE TÜRKİYE GIDA SAN.A.Ş. </t>
  </si>
  <si>
    <t>NİMEKS ORGANİK TARIM ÜRÜNLERİ SAN.VE TİC.LTD.ŞTİ.</t>
  </si>
  <si>
    <t>NİVAK İNŞAAT A.Ş.</t>
  </si>
  <si>
    <t>NUHUN ANKARA MAKARNASI SAN.VE TİC.A.Ş.</t>
  </si>
  <si>
    <t>NURCAN İNSAN KAYNAKLARI KARİYER VE TEKNOLOJİK DESTEKLER A.Ş</t>
  </si>
  <si>
    <t>NURSAN KABLO DONANIM SAN. VE TİC. A.Ş.</t>
  </si>
  <si>
    <t xml:space="preserve">OĞUZ TEKSTİL SAN.TİC.A.Ş. </t>
  </si>
  <si>
    <t xml:space="preserve">OKAN TEKS.TİC.VE SAN.LTD.ŞTİ </t>
  </si>
  <si>
    <t>OMNİA NİŞASTA SAN.TİC.A.Ş.</t>
  </si>
  <si>
    <t>OSKAR ORMAN ÜRN.PETR.TEKS.GIDA DAY.TÜK.MAL.SAN.DIŞ TİC.LTD.ŞT</t>
  </si>
  <si>
    <t>ÖZAKAN İNŞ.İTH.İHR.SAN.VE DIŞ TİC.LTD.ŞTİ.</t>
  </si>
  <si>
    <t>ÖZDEMİR BORU PROFİL SANAYİ VE TİCARET LTD.ŞTİ.</t>
  </si>
  <si>
    <t>ÖZDEMİR ÜÇ TEKS.SAN.TİC.LTD. ŞTİ</t>
  </si>
  <si>
    <t>ÖZDİLEK İTHALAT İHRACAT VE PAZARLAMA LTD.ŞTİ.</t>
  </si>
  <si>
    <t>ÖZDOKUR TEKS.VE AMB.SAN.TİC.LTD. ŞTİ.</t>
  </si>
  <si>
    <t>ÖZER METAL SANAYİ A.Ş.</t>
  </si>
  <si>
    <t xml:space="preserve">ÖZGÜVEN DIŞ TİC.TEL VE KABLO SAN.VE TİC.LTD.ŞTİ </t>
  </si>
  <si>
    <t>ÖZKAPLAN KARPET İÇ VE DIŞ TİC. LTD.ŞTİ.</t>
  </si>
  <si>
    <t>ÖZTAR PETROL İNŞAAT MADENCİLİK NAKLİYE HAFRİYAT SAN. VE TİC. LTD. ŞTİ.</t>
  </si>
  <si>
    <t>ÖZYAŞAR TEL VE GALVANİZLEME SAN.A.Ş</t>
  </si>
  <si>
    <t>PAKSEL KİMYA SANAYİ VE TİCARET A.Ş.</t>
  </si>
  <si>
    <t>PAKTEN SAĞLIK ÜRN.SAN.TİC. A.Ş.</t>
  </si>
  <si>
    <t>PANDA ALÜMİNYUM  A..Ş.</t>
  </si>
  <si>
    <t>PE-GA OTOMOTİV SÜSPANSİYON SAN .VE TİC.A.Ş.</t>
  </si>
  <si>
    <t>PEKPAN İNŞ.TAAH.TURİZM SAN.VE TİC.LTD.ŞTİ</t>
  </si>
  <si>
    <t xml:space="preserve">PENTİ GİYİM TİCARET A.Ş. </t>
  </si>
  <si>
    <t>PERFEKTUP AMBALAJ SAN. VE TİC. A.Ş.</t>
  </si>
  <si>
    <t xml:space="preserve">PET DIŞ TİC.LTD.ŞTİ. </t>
  </si>
  <si>
    <t xml:space="preserve">PETEK TEKSTİL SAN.VE TİC.A.Ş. </t>
  </si>
  <si>
    <t>PETROGAS MAKİNA BASINÇLI KAPLAR İTH. İHR. SAN. VE TİC. A.Ş</t>
  </si>
  <si>
    <t>PİLYEM GIDA TARIM SAN.TİC.A.Ş.</t>
  </si>
  <si>
    <t>POLEN TEKS.SAN.VE DIŞ TİC.LTD. ŞTİ</t>
  </si>
  <si>
    <t xml:space="preserve">POLİMER PLASTİK SAN.VE TİC.A.Ş </t>
  </si>
  <si>
    <t>POLİN DIŞ TİCARET A.Ş.</t>
  </si>
  <si>
    <t>POSCO ASSAN TST ÇEL.SAN. A.Ş</t>
  </si>
  <si>
    <t xml:space="preserve">PROPAK AMB.ÜRETİM VE PAZ.A.Ş. </t>
  </si>
  <si>
    <t>RAN SINAİ MAMÜLLER OTOMOTİV PAZARLAMA LTD.ŞTİ.</t>
  </si>
  <si>
    <t xml:space="preserve">RİTAŞ PAZ.İÇ VE DIŞ TİC.A.Ş. </t>
  </si>
  <si>
    <t>ROLLMECH AUTOMOTİVE SAN.VE TİC.A. Ş.</t>
  </si>
  <si>
    <t>S.M.S. KONFEKSİYON DİKİM.TEKS.SAN VE TİC A.Ş.</t>
  </si>
  <si>
    <t>S.S.MARMARA ZEYTİN TARIM SAT. KOOP.BİRLİĞİ MARMARABİRLİK</t>
  </si>
  <si>
    <t>S.S.TARİŞ ÜZÜM TARIM SAT.KOOP BİRLİĞİ KISA ADI TARİŞ ÜZÜM</t>
  </si>
  <si>
    <t xml:space="preserve">SAF MENSUCAT SAN.TİC.A.Ş. </t>
  </si>
  <si>
    <t>SAFYÜN HALI TEKSTİL SANAYİ VE TİCARET A.Ş.</t>
  </si>
  <si>
    <t>ŞAHİNTÜRKLER TEKS.SAN.VE DIŞ TİC.LTD.ŞTİ.</t>
  </si>
  <si>
    <t>SAMET KALIP VE MADENİ EŞYA SAN VE TİC.A.Ş.</t>
  </si>
  <si>
    <t>SANICA DIŞ TİCARET A. Ş.</t>
  </si>
  <si>
    <t>SANMED MEDİKAL OTOM.TEKS.TİC. LTD.ŞTİ.</t>
  </si>
  <si>
    <t xml:space="preserve">ŞARA DIŞ TİC.A.Ş. </t>
  </si>
  <si>
    <t>ŞA-RA ENERJİ İNŞAAT TİC.SAN.A.Ş.</t>
  </si>
  <si>
    <t xml:space="preserve">SARAR GİYİM TEKS.ENERJİ SAN. VE TİC.A.Ş. </t>
  </si>
  <si>
    <t xml:space="preserve">SAYINLAR GIDA MD.SAN.TİC.AŞ. </t>
  </si>
  <si>
    <t>SCHOTT ORİM CAM SANAYİ VE TİCARET A.Ş.</t>
  </si>
  <si>
    <t>SEÇKİN TURİZM BALIKÇILIK SAN. VE TİC.LTD.ŞTİ.</t>
  </si>
  <si>
    <t>SEDAT UĞURLU İÇ VE  DIŞ TİC.LTD.ŞTİ.</t>
  </si>
  <si>
    <t>SEHA MÜHENDİSLİK MÜŞAVİRLİK TİCARET MAKİNA SAN.A.Ş.</t>
  </si>
  <si>
    <t>SEKAMAR MERMER MADENCİLİK İNŞAAT MALZEMELERİ NAK.TAAHHÜT İTHALAT VE İHRACAT SANAYİ VE TİC.LTD.ŞTİ</t>
  </si>
  <si>
    <t>SELAH MAKİNE VE GEMİCİLİK ENDÜSTRİ TİC.A.Ş.</t>
  </si>
  <si>
    <t>SEMBOL ULUSL.YATIRIM PEYZAJ İNŞ.TURİZM SAN.VE TİC.A.Ş.</t>
  </si>
  <si>
    <t>SENPA SENTETİK VE PAMUKLU ENT. GİYİM SAN.TİC.VE TURZ.A.Ş</t>
  </si>
  <si>
    <t xml:space="preserve">ŞENPİLİÇ GIDA SAN. A.Ş. </t>
  </si>
  <si>
    <t>SENUR ELEKTRİK MOTORLARI SAN. VE TİC.A.Ş.</t>
  </si>
  <si>
    <t xml:space="preserve">SEPA MENSUCAT SAN.VE TİC.A.Ş </t>
  </si>
  <si>
    <t xml:space="preserve">SERİN DIŞ TİC.LTD.ŞTİ. </t>
  </si>
  <si>
    <t xml:space="preserve">SHELL&amp;TURCAS PETROL A.Ş. </t>
  </si>
  <si>
    <t>SİBAŞ GIDA SANAYİ VE TİCARET A.Ş.</t>
  </si>
  <si>
    <t xml:space="preserve">SİMTEK İTHALAT İHRACAT SAN. VE TİC. LTD. ŞTİ. </t>
  </si>
  <si>
    <t xml:space="preserve">ŞİRECİ DIŞ TİC. LTD. ŞTİ. </t>
  </si>
  <si>
    <t>SİSTEM ALÜMİNYUM SANAYİ .VE TİCARET A.Ş.</t>
  </si>
  <si>
    <t>SİSTEM METAL VE YAPI REKLAM MALZEMELERİ VE SAN. TİC. A. Ş.</t>
  </si>
  <si>
    <t>SUGLOBAL TEKSTİL VE KONFEKSİYON SAN.A.Ş.</t>
  </si>
  <si>
    <t>SUN CHEMİCAL MATBAA MÜREKKEPLERİ VE GEREÇLERİ SAN.TİC.A.Ş.</t>
  </si>
  <si>
    <t xml:space="preserve">SUN PET AMBALAJ SAN.VE TİC.A.Ş </t>
  </si>
  <si>
    <t xml:space="preserve">SUNAR PAZARLAMA VE DIŞ TİC.LTD.ŞTİ. </t>
  </si>
  <si>
    <t xml:space="preserve">SUPERLİT BORU SAN.A.Ş. </t>
  </si>
  <si>
    <t xml:space="preserve">SYNGENTA TARIM SAN.VE TİC.A.Ş </t>
  </si>
  <si>
    <t>TARLAK PETROL ÜRÜNLERİ TEKS. İNŞ. TURZ. SOĞUT. SAN. TİC. A.Ş.</t>
  </si>
  <si>
    <t>TARPET PETROL ÜRÜNLERİ İNŞAAT NAKLİYAT TİCARET LTD.ŞTİ.</t>
  </si>
  <si>
    <t xml:space="preserve">TAT NİŞASTA SAN.TİC.A.Ş. </t>
  </si>
  <si>
    <t>TATKO LASTİK SANAYİ VE TİCARET ANONİM ŞİRKETİ</t>
  </si>
  <si>
    <t xml:space="preserve">TEKİNAK GIDA SAN.VE TİC.A.Ş. </t>
  </si>
  <si>
    <t>TEKNİK ÖRMAŞ ÖRME MENSUCAT DIŞ TİCARET VE SANAYİ ANONİM ŞİRKETİ</t>
  </si>
  <si>
    <t xml:space="preserve">TEKNO KAUÇUK SAN.A.Ş. </t>
  </si>
  <si>
    <t>TERMİKEL DIŞ TİCARET A.Ş.</t>
  </si>
  <si>
    <t xml:space="preserve">TIRSAN KARDAN SAN. VE TİC. A. Ş. </t>
  </si>
  <si>
    <t>TİRYAKİLER OTO MAKİNA TİCARET VE SANAYİ A.Ş.</t>
  </si>
  <si>
    <t xml:space="preserve">TOSYALI DEMİR ÇELİK SAN.A.Ş. </t>
  </si>
  <si>
    <t>TRİSTONE FLOWTECH İSTANBUL  OTOMOTİV SAN.VE TİC.LTD.ŞTİ.</t>
  </si>
  <si>
    <t>TUMAY BALIKÇILIK GIDA DIŞ TİCARET SANAYİ ANONİM ŞİRKETİ</t>
  </si>
  <si>
    <t>TURAN TEKS.SAN.İTH.İHR.VE TİC. LTD.ŞTİ</t>
  </si>
  <si>
    <t xml:space="preserve">TURKON KONTEYNER TAŞ  VE  DENZ.A.Ş. </t>
  </si>
  <si>
    <t>UNITED FOOD FOREIGN TRADE GIDA DIŞ TİC.A.Ş</t>
  </si>
  <si>
    <t xml:space="preserve">ÜNL DIŞ TİC.LTD.ŞTİ. </t>
  </si>
  <si>
    <t>UNTEL KABLOLARI SANAYİ VE TİCARET A.Ş.</t>
  </si>
  <si>
    <t>ÜRÜN TARIM ÜR.İTH.İHR.TİCARET VE SANAYİ LTD.ŞTİ.</t>
  </si>
  <si>
    <t xml:space="preserve">USTA GIDA SANAYİ TİCARET A.Ş. </t>
  </si>
  <si>
    <t>VEFA PREFABRİKE YAPILAR SAN.TİC. A.Ş.</t>
  </si>
  <si>
    <t>VİANET TELEKOMÜNİKASYON İLE.HİZM.VE TİC.A.Ş.</t>
  </si>
  <si>
    <t>VİESSMANN MANİSA SATIŞ PAZARLAMA VE TİC. LTD. ŞTİ.</t>
  </si>
  <si>
    <t>VİKO ELEKTRİK VE ELEKTRONİK END.SAN.VE TİC.A.Ş.</t>
  </si>
  <si>
    <t>VİLMEKS İÇ VE DIŞ TİC. METAL SAN. A.Ş</t>
  </si>
  <si>
    <t>VORNE PENCERE KAPI SİSTEMLERİ PAZ.DIŞ.TİC.A.Ş</t>
  </si>
  <si>
    <t xml:space="preserve">YAKAR TEKS.SAN.VE TİC.LTD.ŞTİ </t>
  </si>
  <si>
    <t xml:space="preserve">YAKO TEKS.SAN.VE DIŞ TİC.A.Ş. </t>
  </si>
  <si>
    <t>YAKUPOĞLU TEKSTİL VE DERİ SAN. TİC.A.Ş.</t>
  </si>
  <si>
    <t>YAŞAR AKPOLAT</t>
  </si>
  <si>
    <t>YAŞARTEKS TEKSTİL SANAYİ VE TİCARET ANONİM ŞİRKETİ</t>
  </si>
  <si>
    <t>YATSAN SÜNGER VE YATAK SANAYİ TİCARET ANONİM ŞİRKETİ</t>
  </si>
  <si>
    <t>YAVUZKAN HAZEL GIDA SANAYİ VE TİCARET LTD.ŞTİ.</t>
  </si>
  <si>
    <t>YAY ENDÜSTRİ VE TAŞIMACILIK LTD.ŞTİ.</t>
  </si>
  <si>
    <t>YAYLA AGRO GIDA SAN.VE NAK.A.Ş.</t>
  </si>
  <si>
    <t xml:space="preserve">YAZAKİ OTOM.YAN SAN.VE TİC.A.Ş </t>
  </si>
  <si>
    <t>YENİ KAYATÜRK GIDA İNŞ.TEKSTİL TAR.İTH.İHR.ÜRN.SAN.TİC.LTD.ŞTİ.</t>
  </si>
  <si>
    <t>YFA TEKSTİL DIŞ TİC.A.Ş.</t>
  </si>
  <si>
    <t>YILMAR DIŞ.TİCARET LTD.ŞTİ.</t>
  </si>
  <si>
    <t>YNS TEKS.VE KONF.SAN.DIŞ TİC. LTD.ŞTİ.</t>
  </si>
  <si>
    <t>YURTBAY SERAMİK SANAYİ VE TİCARET A.Ş.</t>
  </si>
  <si>
    <t xml:space="preserve">YUSER TEKS.DIŞ TİC.A.Ş </t>
  </si>
  <si>
    <t>ZENTİVA SAĞLIK ÜR. SAN VE TİC. AŞ</t>
  </si>
  <si>
    <t xml:space="preserve">ZF LEMFÖRDER TLM DIŞ TİC.LTD.Ş </t>
  </si>
  <si>
    <t>ZF SACHS  SÜSPANSİYON  SİST. SAN.VE TİC. A.Ş.</t>
  </si>
  <si>
    <t xml:space="preserve">ZÜMRÜT PAZ.İTH.VE İHR.LTD.ŞTİ. </t>
  </si>
  <si>
    <t>TÜRKİYE'NİN EN BÜYÜK İLK 500 İHRACATÇI FİRMASI (ALFABETİK SIRALAMAYA GÖRE)</t>
  </si>
  <si>
    <t>TÜRKİYE'NİN EN BÜYÜK İLK 500 İHRACATÇI FİRMASI</t>
  </si>
  <si>
    <t>Sektör Birincileri</t>
  </si>
  <si>
    <t>2015 Genel Sıralaması</t>
  </si>
  <si>
    <t>İhracat 2015 ($)</t>
  </si>
  <si>
    <t>İhracat Değişim (%)</t>
  </si>
  <si>
    <t>2016 İç Satış Tutarı (TL)</t>
  </si>
  <si>
    <t>2016 Vergi Öncesi Dönem Karı (TL)</t>
  </si>
  <si>
    <t>Firmanın Konumu</t>
  </si>
  <si>
    <t>Sermaye Payı(%)</t>
  </si>
  <si>
    <t>Toplam Çalışan Sayısı</t>
  </si>
  <si>
    <t>Çalışan Sayısı (Beyaz Yakalı)</t>
  </si>
  <si>
    <t>Çalışan Sayısı (Mavi Yakalı)</t>
  </si>
  <si>
    <t>*</t>
  </si>
  <si>
    <t>Üretici-İhracatçı</t>
  </si>
  <si>
    <t>ÖSP:41 YSP:41 Halka Arz:18</t>
  </si>
  <si>
    <t>ÖSP:62.14 YSP:37.86</t>
  </si>
  <si>
    <t>ÖSP:49 YSP:51</t>
  </si>
  <si>
    <t>Sektörel / Sermaye Dış Ticaret</t>
  </si>
  <si>
    <t>ÖSP:100.00</t>
  </si>
  <si>
    <t>YSP:100.00</t>
  </si>
  <si>
    <t>ÖSP:15 YSP:85</t>
  </si>
  <si>
    <t>ÖSP:0.04 YSP:99.96</t>
  </si>
  <si>
    <t>KSP:100.00</t>
  </si>
  <si>
    <t>Araştırmaya Katılmıyor</t>
  </si>
  <si>
    <t>Grup Dış Ticaret</t>
  </si>
  <si>
    <t>ÖSP:37.50 YSP:37.50 Halka Arz:25.00</t>
  </si>
  <si>
    <t>KSP:25.4 YSP:74.6</t>
  </si>
  <si>
    <t>ÖSP:25 YSP:75</t>
  </si>
  <si>
    <t>Adının Açıklanmasını İstemiyor</t>
  </si>
  <si>
    <t>KSP:53.78 YSP:46.22</t>
  </si>
  <si>
    <t>ÖSP:30 YSP:70</t>
  </si>
  <si>
    <t>ÖSP:93.33 YSP:6.67</t>
  </si>
  <si>
    <t>ÖSP:0.02 YSP:99.98</t>
  </si>
  <si>
    <t>İhracatçı</t>
  </si>
  <si>
    <t>ÖSP:0.01 YSP:99.99</t>
  </si>
  <si>
    <t>ÖSP:40 YSP:60</t>
  </si>
  <si>
    <t>ÖSP:84.37 YSP:15.63</t>
  </si>
  <si>
    <t>YSP:93.60 Halka Arz:6.40</t>
  </si>
  <si>
    <t>ÖSP:56.37 YSP:43.63</t>
  </si>
  <si>
    <t>ÖSP:54.67 YSP:45.33</t>
  </si>
  <si>
    <t>ÖSP:6 YSP:94</t>
  </si>
  <si>
    <t>ÖSP:0.13 YSP:99.87</t>
  </si>
  <si>
    <t>ÖSP:50 YSP:50</t>
  </si>
  <si>
    <t>ÖSP:72 YSP:28</t>
  </si>
  <si>
    <t>KSP:63.16 YSP:16.32 Halka Arz:20.52</t>
  </si>
  <si>
    <t>ÖSP:51 YSP:49</t>
  </si>
  <si>
    <t>ÖSP:96 YSP:4</t>
  </si>
  <si>
    <t>ÖSP:85 YSP:15</t>
  </si>
  <si>
    <t>ÖSP:41 YSP:59</t>
  </si>
  <si>
    <t>ÖSP:0.05 YSP:99.95</t>
  </si>
  <si>
    <t>KSP:49 YSP:51</t>
  </si>
  <si>
    <t>ÖSP:16.25 YSP:83.75</t>
  </si>
  <si>
    <t>ÖSP:60 YSP:40</t>
  </si>
  <si>
    <t>KSP:1 YSP:99</t>
  </si>
  <si>
    <t>ÖSP:89 YSP:11</t>
  </si>
  <si>
    <t>ÖSP:70.26 YSP:29.74</t>
  </si>
  <si>
    <t>ÖSP:39.72 YSP:39.72 Halka Arz:20.56</t>
  </si>
  <si>
    <t>ÖSP:64.55 YSP:35.45</t>
  </si>
  <si>
    <t>KSP:0.54 YSP:99.46</t>
  </si>
  <si>
    <t>ÖSP:10 YSP:90</t>
  </si>
  <si>
    <t>ÖSP:34 YSP:66</t>
  </si>
  <si>
    <t>ÖSP:65 YSP:35</t>
  </si>
  <si>
    <t>ÖSP:94.90 YSP:5.10</t>
  </si>
  <si>
    <t>ÖSP:97.40 YSP:2.60</t>
  </si>
  <si>
    <t>ÖSP:99.99 YSP:0.01</t>
  </si>
  <si>
    <t>ÖSP:16.5 YSP:83.5</t>
  </si>
  <si>
    <t>ÖSP:80.29 Halka Arz:19.71</t>
  </si>
  <si>
    <t>KSP:30 YSP:70</t>
  </si>
  <si>
    <t>ÖSP:1.38 YSP:98.62</t>
  </si>
  <si>
    <t>ÖSP:8 YSP:92</t>
  </si>
  <si>
    <t>KSP:2.46 YSP:97.54</t>
  </si>
  <si>
    <t>ÖSP:74 YSP:26</t>
  </si>
  <si>
    <t>ÖSP:20 YSP:80</t>
  </si>
  <si>
    <t>ÖSP:0.15 YSP:99.85</t>
  </si>
  <si>
    <t>ÖSP:88 YSP:12</t>
  </si>
  <si>
    <t>ÖSP:73 YSP:27</t>
  </si>
  <si>
    <t>ÖSP:84.30 YSP:15.70</t>
  </si>
  <si>
    <t>ÖSP:87.07 YSP:12.93</t>
  </si>
  <si>
    <t>KSP:94.80 YSP:5.20</t>
  </si>
  <si>
    <t>ÖSP:43 YSP:24 Halka Arz:33</t>
  </si>
  <si>
    <t>ÖSP:80 YSP:20</t>
  </si>
  <si>
    <t>TÜRKİYE'NİN EN BÜYÜK İKİNCİ 500 İHRACATÇI FİRMASI</t>
  </si>
  <si>
    <t>2016 YILI SEKTÖRLERİNE GÖRE TÜRKİYE'NİN İLK 1000 İHRACATÇI FİRMASI</t>
  </si>
  <si>
    <t>Sektörel İhracat 2016 ($)</t>
  </si>
  <si>
    <t>Sektör</t>
  </si>
  <si>
    <t>Çelik</t>
  </si>
  <si>
    <t>Çimento Cam Seramik ve Toprak Ürünleri</t>
  </si>
  <si>
    <t xml:space="preserve">Demir ve Demir Dışı Metaller </t>
  </si>
  <si>
    <t xml:space="preserve">Deri ve Deri Mamulleri </t>
  </si>
  <si>
    <t>Diğer Sanayi Ürünleri</t>
  </si>
  <si>
    <t>Elektrik Elektronik ve Hizmet</t>
  </si>
  <si>
    <t xml:space="preserve">Fındık ve Mamulleri </t>
  </si>
  <si>
    <t>Gemi ve Yat</t>
  </si>
  <si>
    <t xml:space="preserve">Halı </t>
  </si>
  <si>
    <t xml:space="preserve">Hazırgiyim ve Konfeksiyon </t>
  </si>
  <si>
    <t xml:space="preserve">Hububat, Bakliyat, Yağlı Tohumlar ve Mamulleri </t>
  </si>
  <si>
    <t>İklimlendirme Sanayii</t>
  </si>
  <si>
    <t xml:space="preserve">Kimyevi Maddeler ve Mamulleri  </t>
  </si>
  <si>
    <t xml:space="preserve">Kuru Meyve ve Mamulleri  </t>
  </si>
  <si>
    <t>Madencilik Ürünleri</t>
  </si>
  <si>
    <t>Makine ve Aksamları</t>
  </si>
  <si>
    <t xml:space="preserve">Meyve Sebze Mamulleri </t>
  </si>
  <si>
    <t>Mobilya, Kağıt ve Orman Ürünleri</t>
  </si>
  <si>
    <t>Mücevher</t>
  </si>
  <si>
    <t>Otomotiv Endüstrisi</t>
  </si>
  <si>
    <t>Savunma ve Havacılık Sanayii</t>
  </si>
  <si>
    <t>Su Ürünleri ve Hayvansal Mamuller</t>
  </si>
  <si>
    <t>Süs Bitkileri ve Mam.</t>
  </si>
  <si>
    <t>Tekstil ve Hammaddeleri</t>
  </si>
  <si>
    <t xml:space="preserve">Tütün </t>
  </si>
  <si>
    <t xml:space="preserve">Yaş Meyve ve Sebze  </t>
  </si>
  <si>
    <t xml:space="preserve">Zeytin ve Zeytinyağı </t>
  </si>
  <si>
    <t>IL</t>
  </si>
  <si>
    <t>FOBUSD</t>
  </si>
  <si>
    <t>Adana</t>
  </si>
  <si>
    <t xml:space="preserve">Adana </t>
  </si>
  <si>
    <t>Adıyaman</t>
  </si>
  <si>
    <t>Aksaray</t>
  </si>
  <si>
    <t xml:space="preserve">Ankara </t>
  </si>
  <si>
    <t>Ankara</t>
  </si>
  <si>
    <t>Antalya</t>
  </si>
  <si>
    <t xml:space="preserve">Antalya </t>
  </si>
  <si>
    <t>Aydın</t>
  </si>
  <si>
    <t>Balıkesir</t>
  </si>
  <si>
    <t xml:space="preserve">Balıkesir </t>
  </si>
  <si>
    <t>Bartın</t>
  </si>
  <si>
    <t>Bilecik</t>
  </si>
  <si>
    <t xml:space="preserve">Bolu </t>
  </si>
  <si>
    <t>Bursa</t>
  </si>
  <si>
    <t xml:space="preserve">Bursa </t>
  </si>
  <si>
    <t>Çankırı</t>
  </si>
  <si>
    <t>Çorlu</t>
  </si>
  <si>
    <t>Çorum</t>
  </si>
  <si>
    <t>Denizli</t>
  </si>
  <si>
    <t>Elazığ</t>
  </si>
  <si>
    <t>Eskişehir</t>
  </si>
  <si>
    <t>Gaziantep</t>
  </si>
  <si>
    <t xml:space="preserve">Gaziantep </t>
  </si>
  <si>
    <t>Giresun</t>
  </si>
  <si>
    <t>Hatay</t>
  </si>
  <si>
    <t>Isparta</t>
  </si>
  <si>
    <t>İstanbul</t>
  </si>
  <si>
    <t>İsatanbul</t>
  </si>
  <si>
    <t xml:space="preserve">İstanbul </t>
  </si>
  <si>
    <t>istanbul</t>
  </si>
  <si>
    <t>İatanbul</t>
  </si>
  <si>
    <t>İsstanbul</t>
  </si>
  <si>
    <t>İ'stanbul</t>
  </si>
  <si>
    <t xml:space="preserve">istanbul </t>
  </si>
  <si>
    <t>İzmir</t>
  </si>
  <si>
    <t xml:space="preserve">İzmir </t>
  </si>
  <si>
    <t>izmir</t>
  </si>
  <si>
    <t>K.maraş</t>
  </si>
  <si>
    <t>K.Maraş</t>
  </si>
  <si>
    <t>Kacaeli</t>
  </si>
  <si>
    <t>Kahramanmaraş</t>
  </si>
  <si>
    <t>Karabük</t>
  </si>
  <si>
    <t>Karaman</t>
  </si>
  <si>
    <t>Kayseri</t>
  </si>
  <si>
    <t xml:space="preserve">Kayseri </t>
  </si>
  <si>
    <t>Kırklareli</t>
  </si>
  <si>
    <t>Kırşehir</t>
  </si>
  <si>
    <t>Kocaeli</t>
  </si>
  <si>
    <t xml:space="preserve">Kocaeli </t>
  </si>
  <si>
    <t>Konya</t>
  </si>
  <si>
    <t>Kütahya</t>
  </si>
  <si>
    <t>Malatya</t>
  </si>
  <si>
    <t>Manisa</t>
  </si>
  <si>
    <t xml:space="preserve">Manisa </t>
  </si>
  <si>
    <t>Mardin</t>
  </si>
  <si>
    <t>Mersin</t>
  </si>
  <si>
    <t xml:space="preserve">Mersin </t>
  </si>
  <si>
    <t>MERSIN</t>
  </si>
  <si>
    <t>Muğla</t>
  </si>
  <si>
    <t>Ordu</t>
  </si>
  <si>
    <t xml:space="preserve">Osmaniye </t>
  </si>
  <si>
    <t>Rize</t>
  </si>
  <si>
    <t>Sakarya</t>
  </si>
  <si>
    <t>Samsun</t>
  </si>
  <si>
    <t>Siirt</t>
  </si>
  <si>
    <t>Sivas</t>
  </si>
  <si>
    <t>Şırnak</t>
  </si>
  <si>
    <t>Tekirdağ</t>
  </si>
  <si>
    <t>Trabzon</t>
  </si>
  <si>
    <t>Uşak</t>
  </si>
  <si>
    <t>Yalova</t>
  </si>
  <si>
    <t>Zonduldak</t>
  </si>
  <si>
    <t xml:space="preserve">Zonguldak </t>
  </si>
  <si>
    <t>ERDEMOĞLU DIŞ TİC.A.Ş.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</si>
</sst>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₺_-;\-* #,##0.00\ _₺_-;_-* &quot;-&quot;??\ _₺_-;_-@_-"/>
    <numFmt numFmtId="164" formatCode="_-* #,##0.00_-;\-* #,##0.00_-;_-* &quot;-&quot;??_-;_-@_-"/>
    <numFmt numFmtId="165" formatCode="_-* #,##0_-;\-* #,##0_-;_-* &quot;-&quot;??_-;_-@_-"/>
    <numFmt numFmtId="166" formatCode="#,##0.00_ ;\-#,##0.00\ "/>
    <numFmt numFmtId="167" formatCode="_(* #,##0.00_);_(* \(#,##0.00\);_(* &quot;-&quot;??_);_(@_)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4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0" fontId="3" fillId="3" borderId="2" xfId="0" applyFont="1" applyFill="1" applyBorder="1"/>
    <xf numFmtId="164" fontId="3" fillId="3" borderId="2" xfId="1" applyNumberFormat="1" applyFont="1" applyFill="1" applyBorder="1"/>
    <xf numFmtId="1" fontId="4" fillId="3" borderId="2" xfId="0" applyNumberFormat="1" applyFont="1" applyFill="1" applyBorder="1" applyAlignment="1"/>
    <xf numFmtId="2" fontId="4" fillId="3" borderId="2" xfId="0" applyNumberFormat="1" applyFont="1" applyFill="1" applyBorder="1" applyAlignment="1"/>
    <xf numFmtId="164" fontId="4" fillId="3" borderId="2" xfId="1" applyNumberFormat="1" applyFont="1" applyFill="1" applyBorder="1" applyAlignment="1"/>
    <xf numFmtId="0" fontId="5" fillId="3" borderId="0" xfId="0" applyFont="1" applyFill="1" applyBorder="1"/>
    <xf numFmtId="0" fontId="0" fillId="3" borderId="0" xfId="0" applyFill="1" applyBorder="1"/>
    <xf numFmtId="4" fontId="0" fillId="3" borderId="0" xfId="0" applyNumberFormat="1" applyFill="1" applyBorder="1"/>
    <xf numFmtId="0" fontId="0" fillId="3" borderId="0" xfId="0" applyFill="1"/>
    <xf numFmtId="0" fontId="3" fillId="3" borderId="0" xfId="0" applyFont="1" applyFill="1" applyAlignment="1"/>
    <xf numFmtId="4" fontId="4" fillId="3" borderId="2" xfId="0" applyNumberFormat="1" applyFont="1" applyFill="1" applyBorder="1" applyAlignment="1"/>
    <xf numFmtId="0" fontId="3" fillId="3" borderId="0" xfId="0" applyFont="1" applyFill="1"/>
    <xf numFmtId="1" fontId="3" fillId="3" borderId="0" xfId="0" applyNumberFormat="1" applyFont="1" applyFill="1"/>
    <xf numFmtId="4" fontId="3" fillId="3" borderId="0" xfId="0" applyNumberFormat="1" applyFont="1" applyFill="1"/>
    <xf numFmtId="43" fontId="3" fillId="3" borderId="0" xfId="1" applyFont="1" applyFill="1"/>
    <xf numFmtId="164" fontId="0" fillId="3" borderId="0" xfId="1" applyNumberFormat="1" applyFont="1" applyFill="1" applyBorder="1"/>
    <xf numFmtId="164" fontId="0" fillId="3" borderId="0" xfId="0" applyNumberForma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right"/>
    </xf>
    <xf numFmtId="165" fontId="0" fillId="3" borderId="0" xfId="1" applyNumberFormat="1" applyFont="1" applyFill="1" applyBorder="1"/>
    <xf numFmtId="4" fontId="0" fillId="3" borderId="0" xfId="0" applyNumberFormat="1" applyFill="1"/>
    <xf numFmtId="9" fontId="0" fillId="3" borderId="0" xfId="2" applyFont="1" applyFill="1"/>
    <xf numFmtId="164" fontId="0" fillId="3" borderId="0" xfId="0" applyNumberForma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/>
    </xf>
    <xf numFmtId="165" fontId="0" fillId="3" borderId="0" xfId="1" applyNumberFormat="1" applyFont="1" applyFill="1"/>
    <xf numFmtId="4" fontId="2" fillId="2" borderId="2" xfId="0" applyNumberFormat="1" applyFont="1" applyFill="1" applyBorder="1" applyAlignment="1">
      <alignment wrapText="1"/>
    </xf>
    <xf numFmtId="1" fontId="2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5" fontId="2" fillId="2" borderId="2" xfId="1" applyNumberFormat="1" applyFont="1" applyFill="1" applyBorder="1" applyAlignment="1">
      <alignment wrapText="1"/>
    </xf>
    <xf numFmtId="0" fontId="2" fillId="3" borderId="2" xfId="0" applyFont="1" applyFill="1" applyBorder="1" applyAlignment="1"/>
    <xf numFmtId="166" fontId="4" fillId="3" borderId="2" xfId="1" applyNumberFormat="1" applyFont="1" applyFill="1" applyBorder="1" applyAlignment="1"/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/>
    <xf numFmtId="165" fontId="4" fillId="3" borderId="2" xfId="1" applyNumberFormat="1" applyFont="1" applyFill="1" applyBorder="1" applyAlignment="1"/>
    <xf numFmtId="2" fontId="4" fillId="0" borderId="2" xfId="0" applyNumberFormat="1" applyFont="1" applyFill="1" applyBorder="1" applyAlignment="1"/>
    <xf numFmtId="1" fontId="4" fillId="0" borderId="2" xfId="0" applyNumberFormat="1" applyFont="1" applyFill="1" applyBorder="1" applyAlignment="1"/>
    <xf numFmtId="164" fontId="3" fillId="3" borderId="0" xfId="0" applyNumberFormat="1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165" fontId="3" fillId="3" borderId="0" xfId="1" applyNumberFormat="1" applyFont="1" applyFill="1"/>
    <xf numFmtId="9" fontId="0" fillId="3" borderId="0" xfId="2" applyFont="1" applyFill="1" applyBorder="1"/>
    <xf numFmtId="9" fontId="3" fillId="3" borderId="0" xfId="2" applyFont="1" applyFill="1" applyAlignment="1"/>
    <xf numFmtId="167" fontId="3" fillId="3" borderId="0" xfId="0" applyNumberFormat="1" applyFont="1" applyFill="1"/>
    <xf numFmtId="9" fontId="3" fillId="3" borderId="0" xfId="2" applyFont="1" applyFill="1"/>
    <xf numFmtId="164" fontId="4" fillId="0" borderId="2" xfId="1" applyNumberFormat="1" applyFont="1" applyFill="1" applyBorder="1" applyAlignment="1"/>
    <xf numFmtId="165" fontId="4" fillId="0" borderId="2" xfId="1" applyNumberFormat="1" applyFont="1" applyFill="1" applyBorder="1" applyAlignment="1"/>
    <xf numFmtId="43" fontId="0" fillId="3" borderId="0" xfId="1" applyFont="1" applyFill="1" applyBorder="1"/>
    <xf numFmtId="0" fontId="0" fillId="3" borderId="0" xfId="0" applyFill="1" applyBorder="1" applyAlignment="1">
      <alignment horizontal="left"/>
    </xf>
    <xf numFmtId="43" fontId="0" fillId="3" borderId="0" xfId="1" applyFont="1" applyFill="1"/>
    <xf numFmtId="0" fontId="0" fillId="3" borderId="0" xfId="0" applyFill="1" applyAlignment="1">
      <alignment horizontal="left"/>
    </xf>
    <xf numFmtId="43" fontId="2" fillId="3" borderId="2" xfId="1" applyFont="1" applyFill="1" applyBorder="1" applyAlignment="1">
      <alignment wrapText="1"/>
    </xf>
    <xf numFmtId="4" fontId="2" fillId="3" borderId="2" xfId="0" applyNumberFormat="1" applyFont="1" applyFill="1" applyBorder="1" applyAlignment="1">
      <alignment horizontal="center" wrapText="1"/>
    </xf>
    <xf numFmtId="1" fontId="2" fillId="3" borderId="2" xfId="0" applyNumberFormat="1" applyFont="1" applyFill="1" applyBorder="1" applyAlignment="1">
      <alignment wrapText="1"/>
    </xf>
    <xf numFmtId="0" fontId="3" fillId="3" borderId="3" xfId="0" applyFont="1" applyFill="1" applyBorder="1"/>
    <xf numFmtId="0" fontId="3" fillId="3" borderId="4" xfId="0" applyFont="1" applyFill="1" applyBorder="1"/>
    <xf numFmtId="43" fontId="3" fillId="3" borderId="4" xfId="1" applyFont="1" applyFill="1" applyBorder="1"/>
    <xf numFmtId="4" fontId="3" fillId="3" borderId="4" xfId="0" applyNumberFormat="1" applyFont="1" applyFill="1" applyBorder="1"/>
    <xf numFmtId="0" fontId="3" fillId="3" borderId="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2" xfId="0" quotePrefix="1" applyFill="1" applyBorder="1"/>
    <xf numFmtId="4" fontId="0" fillId="0" borderId="2" xfId="0" applyNumberFormat="1" applyFill="1" applyBorder="1"/>
    <xf numFmtId="0" fontId="2" fillId="0" borderId="2" xfId="0" applyFont="1" applyFill="1" applyBorder="1" applyAlignment="1"/>
    <xf numFmtId="4" fontId="4" fillId="0" borderId="2" xfId="0" applyNumberFormat="1" applyFont="1" applyFill="1" applyBorder="1" applyAlignment="1"/>
    <xf numFmtId="166" fontId="4" fillId="0" borderId="2" xfId="1" applyNumberFormat="1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0" fontId="3" fillId="0" borderId="0" xfId="0" applyFont="1" applyFill="1"/>
    <xf numFmtId="43" fontId="3" fillId="0" borderId="0" xfId="1" applyFont="1" applyFill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43" fontId="3" fillId="0" borderId="0" xfId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4" xfId="0" applyFont="1" applyFill="1" applyBorder="1"/>
    <xf numFmtId="43" fontId="3" fillId="0" borderId="4" xfId="1" applyFont="1" applyFill="1" applyBorder="1"/>
    <xf numFmtId="4" fontId="3" fillId="0" borderId="4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0" fillId="0" borderId="0" xfId="0" applyFill="1"/>
    <xf numFmtId="0" fontId="7" fillId="0" borderId="2" xfId="0" quotePrefix="1" applyFont="1" applyFill="1" applyBorder="1"/>
    <xf numFmtId="4" fontId="7" fillId="0" borderId="2" xfId="0" applyNumberFormat="1" applyFont="1" applyFill="1" applyBorder="1"/>
    <xf numFmtId="0" fontId="0" fillId="0" borderId="2" xfId="0" quotePrefix="1" applyFont="1" applyFill="1" applyBorder="1"/>
    <xf numFmtId="4" fontId="0" fillId="0" borderId="2" xfId="0" applyNumberFormat="1" applyFont="1" applyFill="1" applyBorder="1"/>
    <xf numFmtId="0" fontId="0" fillId="0" borderId="2" xfId="0" quotePrefix="1" applyFill="1" applyBorder="1" applyAlignment="1">
      <alignment horizontal="left"/>
    </xf>
    <xf numFmtId="4" fontId="0" fillId="0" borderId="2" xfId="0" applyNumberFormat="1" applyFill="1" applyBorder="1" applyAlignment="1">
      <alignment horizontal="right"/>
    </xf>
    <xf numFmtId="0" fontId="0" fillId="0" borderId="2" xfId="0" applyFont="1" applyFill="1" applyBorder="1" applyAlignment="1"/>
    <xf numFmtId="0" fontId="1" fillId="0" borderId="2" xfId="0" quotePrefix="1" applyFont="1" applyFill="1" applyBorder="1"/>
    <xf numFmtId="4" fontId="1" fillId="0" borderId="2" xfId="0" applyNumberFormat="1" applyFont="1" applyFill="1" applyBorder="1"/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salalhas/AppData/Local/Microsoft/Windows/INetCache/Content.Outlook/OZ970SPT/2016%20Calisma%20v4%20-%20sektor%20siralmasi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lk 500"/>
      <sheetName val="ikinci 500"/>
      <sheetName val="sektore gore"/>
      <sheetName val="sektorel performans"/>
      <sheetName val="ilk 500 alfabetik"/>
      <sheetName val="ikinci 500 alfabetik"/>
      <sheetName val="enfazlaistihdam"/>
      <sheetName val="en karlı "/>
      <sheetName val="sektör birincileri"/>
      <sheetName val="siralamada en hizli yukselen"/>
      <sheetName val="ihr. en hizli yukselen %"/>
      <sheetName val="ihr. en hizli yukselen $"/>
      <sheetName val="en fazla yatirim 16"/>
      <sheetName val="en fazla yatirim-17"/>
      <sheetName val="sektor toplam ihracat"/>
      <sheetName val="sektore gore 1000"/>
      <sheetName val="personel ortalamasi"/>
      <sheetName val="mevsimsel personel ortalamasi"/>
      <sheetName val="toplam kapasite"/>
      <sheetName val="2017-2018 plan. kapasite art."/>
      <sheetName val="kapasite kullanim verileri"/>
      <sheetName val="2016 - 2017 yatirim ortalamasi"/>
      <sheetName val="elktrik tuketim"/>
      <sheetName val="ort.personel"/>
      <sheetName val="toplam ihracata oran"/>
      <sheetName val="ihr.ith oranı"/>
      <sheetName val="yabanci sermaye oran"/>
      <sheetName val="sermaye yapısına gore"/>
      <sheetName val="konum orani"/>
      <sheetName val="yurtici satis-ihracat"/>
      <sheetName val="yurtiçi ortalama satış"/>
      <sheetName val="karlılık ortalama"/>
      <sheetName val="bolgelere gore"/>
      <sheetName val="iller gore"/>
      <sheetName val="yabanci karlilik"/>
      <sheetName val="AR-GE"/>
      <sheetName val="data"/>
    </sheetNames>
    <sheetDataSet>
      <sheetData sheetId="0"/>
      <sheetData sheetId="1">
        <row r="505">
          <cell r="J505">
            <v>12088030953.719992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7"/>
  <sheetViews>
    <sheetView workbookViewId="0"/>
  </sheetViews>
  <sheetFormatPr defaultRowHeight="15" x14ac:dyDescent="0.25"/>
  <cols>
    <col min="3" max="3" width="61.85546875" bestFit="1" customWidth="1"/>
    <col min="4" max="4" width="16" bestFit="1" customWidth="1"/>
  </cols>
  <sheetData>
    <row r="1" spans="1:6" s="10" customFormat="1" ht="18.75" x14ac:dyDescent="0.3">
      <c r="A1" s="9" t="s">
        <v>780</v>
      </c>
      <c r="F1" s="19"/>
    </row>
    <row r="2" spans="1:6" s="10" customFormat="1" ht="18.75" x14ac:dyDescent="0.3">
      <c r="A2" s="9"/>
      <c r="F2" s="19"/>
    </row>
    <row r="3" spans="1:6" ht="65.25" customHeight="1" x14ac:dyDescent="0.25">
      <c r="A3" s="1" t="s">
        <v>0</v>
      </c>
      <c r="B3" s="1" t="s">
        <v>1</v>
      </c>
      <c r="C3" s="2" t="s">
        <v>2</v>
      </c>
      <c r="D3" s="3" t="s">
        <v>3</v>
      </c>
    </row>
    <row r="4" spans="1:6" x14ac:dyDescent="0.25">
      <c r="A4" s="4">
        <v>320</v>
      </c>
      <c r="B4" s="4">
        <v>7</v>
      </c>
      <c r="C4" s="4" t="s">
        <v>4</v>
      </c>
      <c r="D4" s="5">
        <v>49435502.329999998</v>
      </c>
    </row>
    <row r="5" spans="1:6" x14ac:dyDescent="0.25">
      <c r="A5" s="4">
        <v>219</v>
      </c>
      <c r="B5" s="4">
        <v>18</v>
      </c>
      <c r="C5" s="4" t="s">
        <v>5</v>
      </c>
      <c r="D5" s="5">
        <v>66012883.479999997</v>
      </c>
    </row>
    <row r="6" spans="1:6" x14ac:dyDescent="0.25">
      <c r="A6" s="4">
        <v>148</v>
      </c>
      <c r="B6" s="4">
        <v>12</v>
      </c>
      <c r="C6" s="4" t="s">
        <v>6</v>
      </c>
      <c r="D6" s="5">
        <v>87813335.739999995</v>
      </c>
    </row>
    <row r="7" spans="1:6" x14ac:dyDescent="0.25">
      <c r="A7" s="4">
        <v>491</v>
      </c>
      <c r="B7" s="4">
        <v>45</v>
      </c>
      <c r="C7" s="4" t="s">
        <v>7</v>
      </c>
      <c r="D7" s="5">
        <v>33939973.590000004</v>
      </c>
    </row>
    <row r="8" spans="1:6" x14ac:dyDescent="0.25">
      <c r="A8" s="4">
        <v>480</v>
      </c>
      <c r="B8" s="4">
        <v>50</v>
      </c>
      <c r="C8" s="4" t="s">
        <v>8</v>
      </c>
      <c r="D8" s="5">
        <v>34427591.5</v>
      </c>
    </row>
    <row r="9" spans="1:6" x14ac:dyDescent="0.25">
      <c r="A9" s="4">
        <v>479</v>
      </c>
      <c r="B9" s="4">
        <v>49</v>
      </c>
      <c r="C9" s="4" t="s">
        <v>9</v>
      </c>
      <c r="D9" s="5">
        <v>34802734.259999998</v>
      </c>
    </row>
    <row r="10" spans="1:6" x14ac:dyDescent="0.25">
      <c r="A10" s="4">
        <v>284</v>
      </c>
      <c r="B10" s="4">
        <v>29</v>
      </c>
      <c r="C10" s="4" t="s">
        <v>10</v>
      </c>
      <c r="D10" s="5">
        <v>54777725.030000001</v>
      </c>
    </row>
    <row r="11" spans="1:6" x14ac:dyDescent="0.25">
      <c r="A11" s="4">
        <v>244</v>
      </c>
      <c r="B11" s="4">
        <v>4</v>
      </c>
      <c r="C11" s="4" t="s">
        <v>11</v>
      </c>
      <c r="D11" s="5">
        <v>61187153.829999998</v>
      </c>
    </row>
    <row r="12" spans="1:6" x14ac:dyDescent="0.25">
      <c r="A12" s="4">
        <v>185</v>
      </c>
      <c r="B12" s="4">
        <v>5</v>
      </c>
      <c r="C12" s="4" t="s">
        <v>12</v>
      </c>
      <c r="D12" s="5">
        <v>72699727.159999996</v>
      </c>
    </row>
    <row r="13" spans="1:6" x14ac:dyDescent="0.25">
      <c r="A13" s="4">
        <v>181</v>
      </c>
      <c r="B13" s="4">
        <v>14</v>
      </c>
      <c r="C13" s="4" t="s">
        <v>13</v>
      </c>
      <c r="D13" s="5">
        <v>73316764.370000005</v>
      </c>
    </row>
    <row r="14" spans="1:6" x14ac:dyDescent="0.25">
      <c r="A14" s="4">
        <v>224</v>
      </c>
      <c r="B14" s="4">
        <v>9</v>
      </c>
      <c r="C14" s="4" t="s">
        <v>14</v>
      </c>
      <c r="D14" s="5">
        <v>65110738.549999997</v>
      </c>
    </row>
    <row r="15" spans="1:6" x14ac:dyDescent="0.25">
      <c r="A15" s="4">
        <v>26</v>
      </c>
      <c r="B15" s="4">
        <v>1</v>
      </c>
      <c r="C15" s="4" t="s">
        <v>15</v>
      </c>
      <c r="D15" s="5">
        <v>343052465.18000001</v>
      </c>
    </row>
    <row r="16" spans="1:6" x14ac:dyDescent="0.25">
      <c r="A16" s="4">
        <v>265</v>
      </c>
      <c r="B16" s="4">
        <v>21</v>
      </c>
      <c r="C16" s="4" t="s">
        <v>16</v>
      </c>
      <c r="D16" s="5">
        <v>57426665.039999999</v>
      </c>
    </row>
    <row r="17" spans="1:4" x14ac:dyDescent="0.25">
      <c r="A17" s="4">
        <v>450</v>
      </c>
      <c r="B17" s="4">
        <v>67</v>
      </c>
      <c r="C17" s="4" t="s">
        <v>17</v>
      </c>
      <c r="D17" s="5">
        <v>37409921.890000001</v>
      </c>
    </row>
    <row r="18" spans="1:4" x14ac:dyDescent="0.25">
      <c r="A18" s="4">
        <v>223</v>
      </c>
      <c r="B18" s="4">
        <v>5</v>
      </c>
      <c r="C18" s="4" t="s">
        <v>18</v>
      </c>
      <c r="D18" s="5">
        <v>65130732.560000002</v>
      </c>
    </row>
    <row r="19" spans="1:4" x14ac:dyDescent="0.25">
      <c r="A19" s="4">
        <v>373</v>
      </c>
      <c r="B19" s="4">
        <v>71</v>
      </c>
      <c r="C19" s="4" t="s">
        <v>19</v>
      </c>
      <c r="D19" s="5">
        <v>43260768.770000003</v>
      </c>
    </row>
    <row r="20" spans="1:4" x14ac:dyDescent="0.25">
      <c r="A20" s="4">
        <v>167</v>
      </c>
      <c r="B20" s="4">
        <v>7</v>
      </c>
      <c r="C20" s="4" t="s">
        <v>20</v>
      </c>
      <c r="D20" s="5">
        <v>77086368.439999998</v>
      </c>
    </row>
    <row r="21" spans="1:4" x14ac:dyDescent="0.25">
      <c r="A21" s="4">
        <v>337</v>
      </c>
      <c r="B21" s="4">
        <v>48</v>
      </c>
      <c r="C21" s="4" t="s">
        <v>21</v>
      </c>
      <c r="D21" s="5">
        <v>46740073.82</v>
      </c>
    </row>
    <row r="22" spans="1:4" x14ac:dyDescent="0.25">
      <c r="A22" s="4">
        <v>290</v>
      </c>
      <c r="B22" s="4">
        <v>37</v>
      </c>
      <c r="C22" s="4" t="s">
        <v>22</v>
      </c>
      <c r="D22" s="5">
        <v>53698678.890000001</v>
      </c>
    </row>
    <row r="23" spans="1:4" x14ac:dyDescent="0.25">
      <c r="A23" s="4">
        <v>231</v>
      </c>
      <c r="B23" s="4">
        <v>7</v>
      </c>
      <c r="C23" s="4" t="s">
        <v>23</v>
      </c>
      <c r="D23" s="5">
        <v>63422318.030000001</v>
      </c>
    </row>
    <row r="24" spans="1:4" x14ac:dyDescent="0.25">
      <c r="A24" s="4">
        <v>212</v>
      </c>
      <c r="B24" s="4">
        <v>16</v>
      </c>
      <c r="C24" s="4" t="s">
        <v>24</v>
      </c>
      <c r="D24" s="5">
        <v>67829045.299999997</v>
      </c>
    </row>
    <row r="25" spans="1:4" x14ac:dyDescent="0.25">
      <c r="A25" s="4">
        <v>30</v>
      </c>
      <c r="B25" s="4">
        <v>1</v>
      </c>
      <c r="C25" s="4" t="s">
        <v>25</v>
      </c>
      <c r="D25" s="5">
        <v>283829219.69</v>
      </c>
    </row>
    <row r="26" spans="1:4" x14ac:dyDescent="0.25">
      <c r="A26" s="4">
        <v>393</v>
      </c>
      <c r="B26" s="4">
        <v>88</v>
      </c>
      <c r="C26" s="4" t="s">
        <v>26</v>
      </c>
      <c r="D26" s="5">
        <v>41526960.579999998</v>
      </c>
    </row>
    <row r="27" spans="1:4" x14ac:dyDescent="0.25">
      <c r="A27" s="4">
        <v>276</v>
      </c>
      <c r="B27" s="4">
        <v>34</v>
      </c>
      <c r="C27" s="4" t="s">
        <v>27</v>
      </c>
      <c r="D27" s="5">
        <v>56065952.719999999</v>
      </c>
    </row>
    <row r="28" spans="1:4" x14ac:dyDescent="0.25">
      <c r="A28" s="4">
        <v>361</v>
      </c>
      <c r="B28" s="4">
        <v>8</v>
      </c>
      <c r="C28" s="4" t="s">
        <v>28</v>
      </c>
      <c r="D28" s="5">
        <v>44387755.880000003</v>
      </c>
    </row>
    <row r="29" spans="1:4" x14ac:dyDescent="0.25">
      <c r="A29" s="4">
        <v>277</v>
      </c>
      <c r="B29" s="4">
        <v>21</v>
      </c>
      <c r="C29" s="4" t="s">
        <v>29</v>
      </c>
      <c r="D29" s="5">
        <v>56010897.079999998</v>
      </c>
    </row>
    <row r="30" spans="1:4" x14ac:dyDescent="0.25">
      <c r="A30" s="4">
        <v>441</v>
      </c>
      <c r="B30" s="4">
        <v>25</v>
      </c>
      <c r="C30" s="4" t="s">
        <v>30</v>
      </c>
      <c r="D30" s="5">
        <v>38038696.539999999</v>
      </c>
    </row>
    <row r="31" spans="1:4" x14ac:dyDescent="0.25">
      <c r="A31" s="4">
        <v>351</v>
      </c>
      <c r="B31" s="4">
        <v>51</v>
      </c>
      <c r="C31" s="4" t="s">
        <v>31</v>
      </c>
      <c r="D31" s="5">
        <v>45258781.310000002</v>
      </c>
    </row>
    <row r="32" spans="1:4" x14ac:dyDescent="0.25">
      <c r="A32" s="4">
        <v>125</v>
      </c>
      <c r="B32" s="4">
        <v>6</v>
      </c>
      <c r="C32" s="4" t="s">
        <v>32</v>
      </c>
      <c r="D32" s="5">
        <v>109817701.51000001</v>
      </c>
    </row>
    <row r="33" spans="1:4" x14ac:dyDescent="0.25">
      <c r="A33" s="4">
        <v>8</v>
      </c>
      <c r="B33" s="4">
        <v>2</v>
      </c>
      <c r="C33" s="4" t="s">
        <v>33</v>
      </c>
      <c r="D33" s="5">
        <v>1776311550.8499999</v>
      </c>
    </row>
    <row r="34" spans="1:4" x14ac:dyDescent="0.25">
      <c r="A34" s="4">
        <v>445</v>
      </c>
      <c r="B34" s="4">
        <v>44</v>
      </c>
      <c r="C34" s="4" t="s">
        <v>34</v>
      </c>
      <c r="D34" s="5">
        <v>37850130.329999998</v>
      </c>
    </row>
    <row r="35" spans="1:4" x14ac:dyDescent="0.25">
      <c r="A35" s="4">
        <v>448</v>
      </c>
      <c r="B35" s="4">
        <v>23</v>
      </c>
      <c r="C35" s="4" t="s">
        <v>35</v>
      </c>
      <c r="D35" s="5">
        <v>37552528.920000002</v>
      </c>
    </row>
    <row r="36" spans="1:4" x14ac:dyDescent="0.25">
      <c r="A36" s="4">
        <v>91</v>
      </c>
      <c r="B36" s="4">
        <v>5</v>
      </c>
      <c r="C36" s="4" t="s">
        <v>36</v>
      </c>
      <c r="D36" s="5">
        <v>144198875.66</v>
      </c>
    </row>
    <row r="37" spans="1:4" x14ac:dyDescent="0.25">
      <c r="A37" s="4">
        <v>210</v>
      </c>
      <c r="B37" s="4">
        <v>6</v>
      </c>
      <c r="C37" s="4" t="s">
        <v>37</v>
      </c>
      <c r="D37" s="5">
        <v>67995740.5</v>
      </c>
    </row>
    <row r="38" spans="1:4" x14ac:dyDescent="0.25">
      <c r="A38" s="4">
        <v>128</v>
      </c>
      <c r="B38" s="4">
        <v>4</v>
      </c>
      <c r="C38" s="4" t="s">
        <v>38</v>
      </c>
      <c r="D38" s="5">
        <v>104486135.89</v>
      </c>
    </row>
    <row r="39" spans="1:4" x14ac:dyDescent="0.25">
      <c r="A39" s="4">
        <v>108</v>
      </c>
      <c r="B39" s="4">
        <v>5</v>
      </c>
      <c r="C39" s="4" t="s">
        <v>39</v>
      </c>
      <c r="D39" s="5">
        <v>125131607.63</v>
      </c>
    </row>
    <row r="40" spans="1:4" x14ac:dyDescent="0.25">
      <c r="A40" s="4">
        <v>165</v>
      </c>
      <c r="B40" s="4">
        <v>21</v>
      </c>
      <c r="C40" s="4" t="s">
        <v>40</v>
      </c>
      <c r="D40" s="5">
        <v>77350376.430000007</v>
      </c>
    </row>
    <row r="41" spans="1:4" x14ac:dyDescent="0.25">
      <c r="A41" s="4">
        <v>489</v>
      </c>
      <c r="B41" s="4">
        <v>82</v>
      </c>
      <c r="C41" s="4" t="s">
        <v>41</v>
      </c>
      <c r="D41" s="5">
        <v>34062617.219999999</v>
      </c>
    </row>
    <row r="42" spans="1:4" x14ac:dyDescent="0.25">
      <c r="A42" s="4">
        <v>159</v>
      </c>
      <c r="B42" s="4">
        <v>14</v>
      </c>
      <c r="C42" s="4" t="s">
        <v>42</v>
      </c>
      <c r="D42" s="5">
        <v>82201620.25</v>
      </c>
    </row>
    <row r="43" spans="1:4" x14ac:dyDescent="0.25">
      <c r="A43" s="4">
        <v>89</v>
      </c>
      <c r="B43" s="4">
        <v>22</v>
      </c>
      <c r="C43" s="4" t="s">
        <v>43</v>
      </c>
      <c r="D43" s="5">
        <v>145908126.56999999</v>
      </c>
    </row>
    <row r="44" spans="1:4" x14ac:dyDescent="0.25">
      <c r="A44" s="4">
        <v>236</v>
      </c>
      <c r="B44" s="4">
        <v>18</v>
      </c>
      <c r="C44" s="4" t="s">
        <v>44</v>
      </c>
      <c r="D44" s="5">
        <v>62911491.509999998</v>
      </c>
    </row>
    <row r="45" spans="1:4" x14ac:dyDescent="0.25">
      <c r="A45" s="4">
        <v>153</v>
      </c>
      <c r="B45" s="4">
        <v>1</v>
      </c>
      <c r="C45" s="4" t="s">
        <v>45</v>
      </c>
      <c r="D45" s="5">
        <v>85279415.299999997</v>
      </c>
    </row>
    <row r="46" spans="1:4" x14ac:dyDescent="0.25">
      <c r="A46" s="4">
        <v>194</v>
      </c>
      <c r="B46" s="4">
        <v>30</v>
      </c>
      <c r="C46" s="4" t="s">
        <v>46</v>
      </c>
      <c r="D46" s="5">
        <v>70231439</v>
      </c>
    </row>
    <row r="47" spans="1:4" x14ac:dyDescent="0.25">
      <c r="A47" s="4">
        <v>262</v>
      </c>
      <c r="B47" s="4">
        <v>48</v>
      </c>
      <c r="C47" s="4" t="s">
        <v>47</v>
      </c>
      <c r="D47" s="5">
        <v>58174406.729999997</v>
      </c>
    </row>
    <row r="48" spans="1:4" x14ac:dyDescent="0.25">
      <c r="A48" s="4">
        <v>461</v>
      </c>
      <c r="B48" s="4">
        <v>8</v>
      </c>
      <c r="C48" s="4" t="s">
        <v>48</v>
      </c>
      <c r="D48" s="5">
        <v>36321657.799999997</v>
      </c>
    </row>
    <row r="49" spans="1:4" x14ac:dyDescent="0.25">
      <c r="A49" s="4">
        <v>247</v>
      </c>
      <c r="B49" s="4">
        <v>18</v>
      </c>
      <c r="C49" s="4" t="s">
        <v>49</v>
      </c>
      <c r="D49" s="5">
        <v>60841154.759999998</v>
      </c>
    </row>
    <row r="50" spans="1:4" x14ac:dyDescent="0.25">
      <c r="A50" s="4">
        <v>119</v>
      </c>
      <c r="B50" s="4">
        <v>9</v>
      </c>
      <c r="C50" s="4" t="s">
        <v>50</v>
      </c>
      <c r="D50" s="5">
        <v>112148829.27</v>
      </c>
    </row>
    <row r="51" spans="1:4" x14ac:dyDescent="0.25">
      <c r="A51" s="4">
        <v>64</v>
      </c>
      <c r="B51" s="4">
        <v>3</v>
      </c>
      <c r="C51" s="4" t="s">
        <v>51</v>
      </c>
      <c r="D51" s="5">
        <v>175593115.59999999</v>
      </c>
    </row>
    <row r="52" spans="1:4" x14ac:dyDescent="0.25">
      <c r="A52" s="4">
        <v>172</v>
      </c>
      <c r="B52" s="4">
        <v>2</v>
      </c>
      <c r="C52" s="4" t="s">
        <v>52</v>
      </c>
      <c r="D52" s="5">
        <v>75664756.599999994</v>
      </c>
    </row>
    <row r="53" spans="1:4" x14ac:dyDescent="0.25">
      <c r="A53" s="4">
        <v>46</v>
      </c>
      <c r="B53" s="4">
        <v>3</v>
      </c>
      <c r="C53" s="4" t="s">
        <v>53</v>
      </c>
      <c r="D53" s="5">
        <v>216973296.56999999</v>
      </c>
    </row>
    <row r="54" spans="1:4" x14ac:dyDescent="0.25">
      <c r="A54" s="4">
        <v>336</v>
      </c>
      <c r="B54" s="4">
        <v>37</v>
      </c>
      <c r="C54" s="4" t="s">
        <v>54</v>
      </c>
      <c r="D54" s="5">
        <v>46828801.240000002</v>
      </c>
    </row>
    <row r="55" spans="1:4" x14ac:dyDescent="0.25">
      <c r="A55" s="4">
        <v>152</v>
      </c>
      <c r="B55" s="4">
        <v>16</v>
      </c>
      <c r="C55" s="4" t="s">
        <v>55</v>
      </c>
      <c r="D55" s="5">
        <v>86430760.310000002</v>
      </c>
    </row>
    <row r="56" spans="1:4" x14ac:dyDescent="0.25">
      <c r="A56" s="4">
        <v>176</v>
      </c>
      <c r="B56" s="4">
        <v>22</v>
      </c>
      <c r="C56" s="4" t="s">
        <v>56</v>
      </c>
      <c r="D56" s="5">
        <v>74569821.659999996</v>
      </c>
    </row>
    <row r="57" spans="1:4" x14ac:dyDescent="0.25">
      <c r="A57" s="4">
        <v>145</v>
      </c>
      <c r="B57" s="4">
        <v>18</v>
      </c>
      <c r="C57" s="4" t="s">
        <v>57</v>
      </c>
      <c r="D57" s="5">
        <v>92324027.019999996</v>
      </c>
    </row>
    <row r="58" spans="1:4" x14ac:dyDescent="0.25">
      <c r="A58" s="4">
        <v>383</v>
      </c>
      <c r="B58" s="4">
        <v>33</v>
      </c>
      <c r="C58" s="4" t="s">
        <v>58</v>
      </c>
      <c r="D58" s="5">
        <v>42326468.439999998</v>
      </c>
    </row>
    <row r="59" spans="1:4" x14ac:dyDescent="0.25">
      <c r="A59" s="4">
        <v>319</v>
      </c>
      <c r="B59" s="4">
        <v>37</v>
      </c>
      <c r="C59" s="4" t="s">
        <v>59</v>
      </c>
      <c r="D59" s="5">
        <v>49542612.560000002</v>
      </c>
    </row>
    <row r="60" spans="1:4" x14ac:dyDescent="0.25">
      <c r="A60" s="4">
        <v>66</v>
      </c>
      <c r="B60" s="4">
        <v>2</v>
      </c>
      <c r="C60" s="4" t="s">
        <v>60</v>
      </c>
      <c r="D60" s="5">
        <v>172993919.06</v>
      </c>
    </row>
    <row r="61" spans="1:4" x14ac:dyDescent="0.25">
      <c r="A61" s="4">
        <v>288</v>
      </c>
      <c r="B61" s="4">
        <v>45</v>
      </c>
      <c r="C61" s="4" t="s">
        <v>61</v>
      </c>
      <c r="D61" s="5">
        <v>53924057.829999998</v>
      </c>
    </row>
    <row r="62" spans="1:4" x14ac:dyDescent="0.25">
      <c r="A62" s="4">
        <v>215</v>
      </c>
      <c r="B62" s="4">
        <v>27</v>
      </c>
      <c r="C62" s="4" t="s">
        <v>62</v>
      </c>
      <c r="D62" s="5">
        <v>67195478.920000002</v>
      </c>
    </row>
    <row r="63" spans="1:4" x14ac:dyDescent="0.25">
      <c r="A63" s="4">
        <v>256</v>
      </c>
      <c r="B63" s="4">
        <v>20</v>
      </c>
      <c r="C63" s="4" t="s">
        <v>63</v>
      </c>
      <c r="D63" s="5">
        <v>59205109.780000001</v>
      </c>
    </row>
    <row r="64" spans="1:4" x14ac:dyDescent="0.25">
      <c r="A64" s="4">
        <v>399</v>
      </c>
      <c r="B64" s="4">
        <v>38</v>
      </c>
      <c r="C64" s="4" t="s">
        <v>64</v>
      </c>
      <c r="D64" s="5">
        <v>41222006.689999998</v>
      </c>
    </row>
    <row r="65" spans="1:4" x14ac:dyDescent="0.25">
      <c r="A65" s="4">
        <v>418</v>
      </c>
      <c r="B65" s="4">
        <v>64</v>
      </c>
      <c r="C65" s="4" t="s">
        <v>65</v>
      </c>
      <c r="D65" s="5">
        <v>40049583.920000002</v>
      </c>
    </row>
    <row r="66" spans="1:4" x14ac:dyDescent="0.25">
      <c r="A66" s="4">
        <v>24</v>
      </c>
      <c r="B66" s="4">
        <v>3</v>
      </c>
      <c r="C66" s="4" t="s">
        <v>66</v>
      </c>
      <c r="D66" s="5">
        <v>428285307.69</v>
      </c>
    </row>
    <row r="67" spans="1:4" x14ac:dyDescent="0.25">
      <c r="A67" s="4">
        <v>329</v>
      </c>
      <c r="B67" s="4">
        <v>9</v>
      </c>
      <c r="C67" s="4" t="s">
        <v>67</v>
      </c>
      <c r="D67" s="5">
        <v>48219569.619999997</v>
      </c>
    </row>
    <row r="68" spans="1:4" x14ac:dyDescent="0.25">
      <c r="A68" s="4">
        <v>70</v>
      </c>
      <c r="B68" s="4">
        <v>9</v>
      </c>
      <c r="C68" s="4" t="s">
        <v>68</v>
      </c>
      <c r="D68" s="5">
        <v>168610805.90000001</v>
      </c>
    </row>
    <row r="69" spans="1:4" x14ac:dyDescent="0.25">
      <c r="A69" s="4">
        <v>258</v>
      </c>
      <c r="B69" s="4">
        <v>26</v>
      </c>
      <c r="C69" s="4" t="s">
        <v>69</v>
      </c>
      <c r="D69" s="5">
        <v>58777924.859999999</v>
      </c>
    </row>
    <row r="70" spans="1:4" x14ac:dyDescent="0.25">
      <c r="A70" s="4">
        <v>43</v>
      </c>
      <c r="B70" s="4">
        <v>7</v>
      </c>
      <c r="C70" s="4" t="s">
        <v>70</v>
      </c>
      <c r="D70" s="5">
        <v>232161128.19999999</v>
      </c>
    </row>
    <row r="71" spans="1:4" x14ac:dyDescent="0.25">
      <c r="A71" s="4">
        <v>112</v>
      </c>
      <c r="B71" s="4">
        <v>5</v>
      </c>
      <c r="C71" s="4" t="s">
        <v>71</v>
      </c>
      <c r="D71" s="5">
        <v>118304628.52</v>
      </c>
    </row>
    <row r="72" spans="1:4" x14ac:dyDescent="0.25">
      <c r="A72" s="4">
        <v>9</v>
      </c>
      <c r="B72" s="4">
        <v>6</v>
      </c>
      <c r="C72" s="4" t="s">
        <v>72</v>
      </c>
      <c r="D72" s="5">
        <v>1066709448.27</v>
      </c>
    </row>
    <row r="73" spans="1:4" x14ac:dyDescent="0.25">
      <c r="A73" s="4">
        <v>33</v>
      </c>
      <c r="B73" s="4">
        <v>1</v>
      </c>
      <c r="C73" s="4" t="s">
        <v>73</v>
      </c>
      <c r="D73" s="5">
        <v>281131900.86000001</v>
      </c>
    </row>
    <row r="74" spans="1:4" x14ac:dyDescent="0.25">
      <c r="A74" s="4">
        <v>304</v>
      </c>
      <c r="B74" s="4">
        <v>12</v>
      </c>
      <c r="C74" s="4" t="s">
        <v>74</v>
      </c>
      <c r="D74" s="5">
        <v>52361320.479999997</v>
      </c>
    </row>
    <row r="75" spans="1:4" x14ac:dyDescent="0.25">
      <c r="A75" s="4">
        <v>424</v>
      </c>
      <c r="B75" s="4">
        <v>75</v>
      </c>
      <c r="C75" s="4" t="s">
        <v>75</v>
      </c>
      <c r="D75" s="5">
        <v>39739507.07</v>
      </c>
    </row>
    <row r="76" spans="1:4" x14ac:dyDescent="0.25">
      <c r="A76" s="4">
        <v>143</v>
      </c>
      <c r="B76" s="4">
        <v>4</v>
      </c>
      <c r="C76" s="4" t="s">
        <v>76</v>
      </c>
      <c r="D76" s="5">
        <v>93168156.450000003</v>
      </c>
    </row>
    <row r="77" spans="1:4" x14ac:dyDescent="0.25">
      <c r="A77" s="4">
        <v>100</v>
      </c>
      <c r="B77" s="4">
        <v>5</v>
      </c>
      <c r="C77" s="4" t="s">
        <v>77</v>
      </c>
      <c r="D77" s="5">
        <v>133475702.13</v>
      </c>
    </row>
    <row r="78" spans="1:4" x14ac:dyDescent="0.25">
      <c r="A78" s="4">
        <v>69</v>
      </c>
      <c r="B78" s="4">
        <v>14</v>
      </c>
      <c r="C78" s="4" t="s">
        <v>78</v>
      </c>
      <c r="D78" s="5">
        <v>169724598.58000001</v>
      </c>
    </row>
    <row r="79" spans="1:4" x14ac:dyDescent="0.25">
      <c r="A79" s="4">
        <v>37</v>
      </c>
      <c r="B79" s="4">
        <v>2</v>
      </c>
      <c r="C79" s="4" t="s">
        <v>79</v>
      </c>
      <c r="D79" s="5">
        <v>246925340.25</v>
      </c>
    </row>
    <row r="80" spans="1:4" x14ac:dyDescent="0.25">
      <c r="A80" s="4">
        <v>14</v>
      </c>
      <c r="B80" s="4">
        <v>3</v>
      </c>
      <c r="C80" s="4" t="s">
        <v>80</v>
      </c>
      <c r="D80" s="5">
        <v>756712738.05999994</v>
      </c>
    </row>
    <row r="81" spans="1:4" x14ac:dyDescent="0.25">
      <c r="A81" s="4">
        <v>279</v>
      </c>
      <c r="B81" s="4">
        <v>32</v>
      </c>
      <c r="C81" s="4" t="s">
        <v>81</v>
      </c>
      <c r="D81" s="5">
        <v>55841833.390000001</v>
      </c>
    </row>
    <row r="82" spans="1:4" x14ac:dyDescent="0.25">
      <c r="A82" s="4">
        <v>281</v>
      </c>
      <c r="B82" s="4">
        <v>28</v>
      </c>
      <c r="C82" s="4" t="s">
        <v>82</v>
      </c>
      <c r="D82" s="5">
        <v>55044520.039999999</v>
      </c>
    </row>
    <row r="83" spans="1:4" x14ac:dyDescent="0.25">
      <c r="A83" s="4">
        <v>261</v>
      </c>
      <c r="B83" s="4">
        <v>10</v>
      </c>
      <c r="C83" s="4" t="s">
        <v>83</v>
      </c>
      <c r="D83" s="5">
        <v>58199275.539999999</v>
      </c>
    </row>
    <row r="84" spans="1:4" x14ac:dyDescent="0.25">
      <c r="A84" s="4">
        <v>92</v>
      </c>
      <c r="B84" s="4">
        <v>4</v>
      </c>
      <c r="C84" s="4" t="s">
        <v>84</v>
      </c>
      <c r="D84" s="5">
        <v>143703868.02000001</v>
      </c>
    </row>
    <row r="85" spans="1:4" x14ac:dyDescent="0.25">
      <c r="A85" s="4">
        <v>131</v>
      </c>
      <c r="B85" s="4">
        <v>5</v>
      </c>
      <c r="C85" s="4" t="s">
        <v>85</v>
      </c>
      <c r="D85" s="5">
        <v>103106886.73</v>
      </c>
    </row>
    <row r="86" spans="1:4" x14ac:dyDescent="0.25">
      <c r="A86" s="4">
        <v>417</v>
      </c>
      <c r="B86" s="4">
        <v>11</v>
      </c>
      <c r="C86" s="4" t="s">
        <v>86</v>
      </c>
      <c r="D86" s="5">
        <v>40170788.18</v>
      </c>
    </row>
    <row r="87" spans="1:4" x14ac:dyDescent="0.25">
      <c r="A87" s="4">
        <v>396</v>
      </c>
      <c r="B87" s="4">
        <v>73</v>
      </c>
      <c r="C87" s="4" t="s">
        <v>87</v>
      </c>
      <c r="D87" s="5">
        <v>41374797.659999996</v>
      </c>
    </row>
    <row r="88" spans="1:4" x14ac:dyDescent="0.25">
      <c r="A88" s="4">
        <v>179</v>
      </c>
      <c r="B88" s="4">
        <v>2</v>
      </c>
      <c r="C88" s="4" t="s">
        <v>88</v>
      </c>
      <c r="D88" s="5">
        <v>73738458.950000003</v>
      </c>
    </row>
    <row r="89" spans="1:4" x14ac:dyDescent="0.25">
      <c r="A89" s="4">
        <v>416</v>
      </c>
      <c r="B89" s="4">
        <v>37</v>
      </c>
      <c r="C89" s="4" t="s">
        <v>89</v>
      </c>
      <c r="D89" s="5">
        <v>40186650.700000003</v>
      </c>
    </row>
    <row r="90" spans="1:4" x14ac:dyDescent="0.25">
      <c r="A90" s="4">
        <v>442</v>
      </c>
      <c r="B90" s="4">
        <v>59</v>
      </c>
      <c r="C90" s="4" t="s">
        <v>90</v>
      </c>
      <c r="D90" s="5">
        <v>37979163.030000001</v>
      </c>
    </row>
    <row r="91" spans="1:4" x14ac:dyDescent="0.25">
      <c r="A91" s="4">
        <v>377</v>
      </c>
      <c r="B91" s="4">
        <v>66</v>
      </c>
      <c r="C91" s="4" t="s">
        <v>91</v>
      </c>
      <c r="D91" s="5">
        <v>43146249.829999998</v>
      </c>
    </row>
    <row r="92" spans="1:4" x14ac:dyDescent="0.25">
      <c r="A92" s="4">
        <v>292</v>
      </c>
      <c r="B92" s="4">
        <v>6</v>
      </c>
      <c r="C92" s="4" t="s">
        <v>92</v>
      </c>
      <c r="D92" s="5">
        <v>53417712.899999999</v>
      </c>
    </row>
    <row r="93" spans="1:4" x14ac:dyDescent="0.25">
      <c r="A93" s="4">
        <v>139</v>
      </c>
      <c r="B93" s="4">
        <v>2</v>
      </c>
      <c r="C93" s="4" t="s">
        <v>93</v>
      </c>
      <c r="D93" s="5">
        <v>94946456.290000007</v>
      </c>
    </row>
    <row r="94" spans="1:4" x14ac:dyDescent="0.25">
      <c r="A94" s="4">
        <v>380</v>
      </c>
      <c r="B94" s="4">
        <v>39</v>
      </c>
      <c r="C94" s="4" t="s">
        <v>94</v>
      </c>
      <c r="D94" s="5">
        <v>42571426.899999999</v>
      </c>
    </row>
    <row r="95" spans="1:4" x14ac:dyDescent="0.25">
      <c r="A95" s="4">
        <v>53</v>
      </c>
      <c r="B95" s="4">
        <v>5</v>
      </c>
      <c r="C95" s="4" t="s">
        <v>95</v>
      </c>
      <c r="D95" s="5">
        <v>194183943.81</v>
      </c>
    </row>
    <row r="96" spans="1:4" x14ac:dyDescent="0.25">
      <c r="A96" s="4">
        <v>444</v>
      </c>
      <c r="B96" s="4">
        <v>13</v>
      </c>
      <c r="C96" s="4" t="s">
        <v>96</v>
      </c>
      <c r="D96" s="5">
        <v>37897555.439999998</v>
      </c>
    </row>
    <row r="97" spans="1:4" x14ac:dyDescent="0.25">
      <c r="A97" s="4">
        <v>382</v>
      </c>
      <c r="B97" s="4">
        <v>24</v>
      </c>
      <c r="C97" s="4" t="s">
        <v>97</v>
      </c>
      <c r="D97" s="5">
        <v>42490998.450000003</v>
      </c>
    </row>
    <row r="98" spans="1:4" x14ac:dyDescent="0.25">
      <c r="A98" s="4">
        <v>73</v>
      </c>
      <c r="B98" s="4">
        <v>16</v>
      </c>
      <c r="C98" s="4" t="s">
        <v>98</v>
      </c>
      <c r="D98" s="5">
        <v>162196701.52000001</v>
      </c>
    </row>
    <row r="99" spans="1:4" x14ac:dyDescent="0.25">
      <c r="A99" s="4">
        <v>21</v>
      </c>
      <c r="B99" s="4">
        <v>3</v>
      </c>
      <c r="C99" s="4" t="s">
        <v>99</v>
      </c>
      <c r="D99" s="5">
        <v>461777946.93000001</v>
      </c>
    </row>
    <row r="100" spans="1:4" x14ac:dyDescent="0.25">
      <c r="A100" s="4">
        <v>65</v>
      </c>
      <c r="B100" s="4">
        <v>19</v>
      </c>
      <c r="C100" s="4" t="s">
        <v>100</v>
      </c>
      <c r="D100" s="5">
        <v>173248321.50999999</v>
      </c>
    </row>
    <row r="101" spans="1:4" x14ac:dyDescent="0.25">
      <c r="A101" s="4">
        <v>299</v>
      </c>
      <c r="B101" s="4">
        <v>26</v>
      </c>
      <c r="C101" s="4" t="s">
        <v>101</v>
      </c>
      <c r="D101" s="5">
        <v>52991812.159999996</v>
      </c>
    </row>
    <row r="102" spans="1:4" x14ac:dyDescent="0.25">
      <c r="A102" s="4">
        <v>372</v>
      </c>
      <c r="B102" s="4">
        <v>35</v>
      </c>
      <c r="C102" s="4" t="s">
        <v>102</v>
      </c>
      <c r="D102" s="5">
        <v>43528386.869999997</v>
      </c>
    </row>
    <row r="103" spans="1:4" x14ac:dyDescent="0.25">
      <c r="A103" s="4">
        <v>456</v>
      </c>
      <c r="B103" s="4">
        <v>9</v>
      </c>
      <c r="C103" s="4" t="s">
        <v>103</v>
      </c>
      <c r="D103" s="5">
        <v>36970996.020000003</v>
      </c>
    </row>
    <row r="104" spans="1:4" x14ac:dyDescent="0.25">
      <c r="A104" s="4">
        <v>477</v>
      </c>
      <c r="B104" s="4">
        <v>55</v>
      </c>
      <c r="C104" s="4" t="s">
        <v>104</v>
      </c>
      <c r="D104" s="5">
        <v>34921864.030000001</v>
      </c>
    </row>
    <row r="105" spans="1:4" x14ac:dyDescent="0.25">
      <c r="A105" s="4">
        <v>83</v>
      </c>
      <c r="B105" s="4">
        <v>9</v>
      </c>
      <c r="C105" s="4" t="s">
        <v>105</v>
      </c>
      <c r="D105" s="5">
        <v>153152449.41999999</v>
      </c>
    </row>
    <row r="106" spans="1:4" x14ac:dyDescent="0.25">
      <c r="A106" s="4">
        <v>171</v>
      </c>
      <c r="B106" s="4">
        <v>3</v>
      </c>
      <c r="C106" s="4" t="s">
        <v>106</v>
      </c>
      <c r="D106" s="5">
        <v>76209781.760000005</v>
      </c>
    </row>
    <row r="107" spans="1:4" x14ac:dyDescent="0.25">
      <c r="A107" s="4">
        <v>220</v>
      </c>
      <c r="B107" s="4">
        <v>41</v>
      </c>
      <c r="C107" s="4" t="s">
        <v>107</v>
      </c>
      <c r="D107" s="5">
        <v>65469591.509999998</v>
      </c>
    </row>
    <row r="108" spans="1:4" x14ac:dyDescent="0.25">
      <c r="A108" s="4">
        <v>267</v>
      </c>
      <c r="B108" s="4">
        <v>47</v>
      </c>
      <c r="C108" s="4" t="s">
        <v>108</v>
      </c>
      <c r="D108" s="5">
        <v>57281300.68</v>
      </c>
    </row>
    <row r="109" spans="1:4" x14ac:dyDescent="0.25">
      <c r="A109" s="4">
        <v>280</v>
      </c>
      <c r="B109" s="4">
        <v>9</v>
      </c>
      <c r="C109" s="4" t="s">
        <v>109</v>
      </c>
      <c r="D109" s="5">
        <v>55169476.450000003</v>
      </c>
    </row>
    <row r="110" spans="1:4" x14ac:dyDescent="0.25">
      <c r="A110" s="4">
        <v>134</v>
      </c>
      <c r="B110" s="4">
        <v>28</v>
      </c>
      <c r="C110" s="4" t="s">
        <v>110</v>
      </c>
      <c r="D110" s="5">
        <v>97823096.730000004</v>
      </c>
    </row>
    <row r="111" spans="1:4" x14ac:dyDescent="0.25">
      <c r="A111" s="4">
        <v>170</v>
      </c>
      <c r="B111" s="4">
        <v>14</v>
      </c>
      <c r="C111" s="4" t="s">
        <v>111</v>
      </c>
      <c r="D111" s="5">
        <v>76827819.579999998</v>
      </c>
    </row>
    <row r="112" spans="1:4" x14ac:dyDescent="0.25">
      <c r="A112" s="4">
        <v>385</v>
      </c>
      <c r="B112" s="4">
        <v>35</v>
      </c>
      <c r="C112" s="4" t="s">
        <v>112</v>
      </c>
      <c r="D112" s="5">
        <v>42137882.619999997</v>
      </c>
    </row>
    <row r="113" spans="1:4" x14ac:dyDescent="0.25">
      <c r="A113" s="4">
        <v>22</v>
      </c>
      <c r="B113" s="4">
        <v>4</v>
      </c>
      <c r="C113" s="4" t="s">
        <v>113</v>
      </c>
      <c r="D113" s="5">
        <v>444412259.48000002</v>
      </c>
    </row>
    <row r="114" spans="1:4" x14ac:dyDescent="0.25">
      <c r="A114" s="4">
        <v>154</v>
      </c>
      <c r="B114" s="4">
        <v>2</v>
      </c>
      <c r="C114" s="4" t="s">
        <v>114</v>
      </c>
      <c r="D114" s="5">
        <v>85052833.430000007</v>
      </c>
    </row>
    <row r="115" spans="1:4" x14ac:dyDescent="0.25">
      <c r="A115" s="4">
        <v>178</v>
      </c>
      <c r="B115" s="4">
        <v>56</v>
      </c>
      <c r="C115" s="4" t="s">
        <v>115</v>
      </c>
      <c r="D115" s="5">
        <v>74428686.159999996</v>
      </c>
    </row>
    <row r="116" spans="1:4" x14ac:dyDescent="0.25">
      <c r="A116" s="4">
        <v>79</v>
      </c>
      <c r="B116" s="4">
        <v>11</v>
      </c>
      <c r="C116" s="4" t="s">
        <v>116</v>
      </c>
      <c r="D116" s="5">
        <v>155806293.94</v>
      </c>
    </row>
    <row r="117" spans="1:4" x14ac:dyDescent="0.25">
      <c r="A117" s="4">
        <v>391</v>
      </c>
      <c r="B117" s="4">
        <v>11</v>
      </c>
      <c r="C117" s="4" t="s">
        <v>117</v>
      </c>
      <c r="D117" s="5">
        <v>41760469.93</v>
      </c>
    </row>
    <row r="118" spans="1:4" x14ac:dyDescent="0.25">
      <c r="A118" s="4">
        <v>114</v>
      </c>
      <c r="B118" s="4">
        <v>4</v>
      </c>
      <c r="C118" s="4" t="s">
        <v>118</v>
      </c>
      <c r="D118" s="5">
        <v>114724090.83</v>
      </c>
    </row>
    <row r="119" spans="1:4" x14ac:dyDescent="0.25">
      <c r="A119" s="4">
        <v>168</v>
      </c>
      <c r="B119" s="4">
        <v>6</v>
      </c>
      <c r="C119" s="4" t="s">
        <v>119</v>
      </c>
      <c r="D119" s="5">
        <v>77039948.269999996</v>
      </c>
    </row>
    <row r="120" spans="1:4" x14ac:dyDescent="0.25">
      <c r="A120" s="4">
        <v>245</v>
      </c>
      <c r="B120" s="4">
        <v>27</v>
      </c>
      <c r="C120" s="4" t="s">
        <v>120</v>
      </c>
      <c r="D120" s="5">
        <v>61003172.140000001</v>
      </c>
    </row>
    <row r="121" spans="1:4" x14ac:dyDescent="0.25">
      <c r="A121" s="4">
        <v>146</v>
      </c>
      <c r="B121" s="4">
        <v>3</v>
      </c>
      <c r="C121" s="4" t="s">
        <v>121</v>
      </c>
      <c r="D121" s="5">
        <v>89881052.879999995</v>
      </c>
    </row>
    <row r="122" spans="1:4" x14ac:dyDescent="0.25">
      <c r="A122" s="4">
        <v>490</v>
      </c>
      <c r="B122" s="4">
        <v>42</v>
      </c>
      <c r="C122" s="4" t="s">
        <v>122</v>
      </c>
      <c r="D122" s="5">
        <v>33965828.079999998</v>
      </c>
    </row>
    <row r="123" spans="1:4" x14ac:dyDescent="0.25">
      <c r="A123" s="4">
        <v>402</v>
      </c>
      <c r="B123" s="4">
        <v>27</v>
      </c>
      <c r="C123" s="4" t="s">
        <v>123</v>
      </c>
      <c r="D123" s="5">
        <v>40925357.009999998</v>
      </c>
    </row>
    <row r="124" spans="1:4" x14ac:dyDescent="0.25">
      <c r="A124" s="4">
        <v>346</v>
      </c>
      <c r="B124" s="4">
        <v>50</v>
      </c>
      <c r="C124" s="4" t="s">
        <v>124</v>
      </c>
      <c r="D124" s="5">
        <v>45738951.869999997</v>
      </c>
    </row>
    <row r="125" spans="1:4" x14ac:dyDescent="0.25">
      <c r="A125" s="4">
        <v>451</v>
      </c>
      <c r="B125" s="4">
        <v>68</v>
      </c>
      <c r="C125" s="4" t="s">
        <v>125</v>
      </c>
      <c r="D125" s="5">
        <v>37359612.770000003</v>
      </c>
    </row>
    <row r="126" spans="1:4" x14ac:dyDescent="0.25">
      <c r="A126" s="4">
        <v>286</v>
      </c>
      <c r="B126" s="4">
        <v>36</v>
      </c>
      <c r="C126" s="4" t="s">
        <v>126</v>
      </c>
      <c r="D126" s="5">
        <v>54304394.409999996</v>
      </c>
    </row>
    <row r="127" spans="1:4" x14ac:dyDescent="0.25">
      <c r="A127" s="4">
        <v>497</v>
      </c>
      <c r="B127" s="4">
        <v>44</v>
      </c>
      <c r="C127" s="4" t="s">
        <v>127</v>
      </c>
      <c r="D127" s="5">
        <v>33731355.700000003</v>
      </c>
    </row>
    <row r="128" spans="1:4" x14ac:dyDescent="0.25">
      <c r="A128" s="4">
        <v>263</v>
      </c>
      <c r="B128" s="4">
        <v>8</v>
      </c>
      <c r="C128" s="4" t="s">
        <v>128</v>
      </c>
      <c r="D128" s="5">
        <v>58041303.759999998</v>
      </c>
    </row>
    <row r="129" spans="1:4" x14ac:dyDescent="0.25">
      <c r="A129" s="4">
        <v>161</v>
      </c>
      <c r="B129" s="4">
        <v>6</v>
      </c>
      <c r="C129" s="4" t="s">
        <v>129</v>
      </c>
      <c r="D129" s="5">
        <v>79680473.450000003</v>
      </c>
    </row>
    <row r="130" spans="1:4" x14ac:dyDescent="0.25">
      <c r="A130" s="4">
        <v>395</v>
      </c>
      <c r="B130" s="4">
        <v>32</v>
      </c>
      <c r="C130" s="4" t="s">
        <v>130</v>
      </c>
      <c r="D130" s="5">
        <v>41397854.289999999</v>
      </c>
    </row>
    <row r="131" spans="1:4" x14ac:dyDescent="0.25">
      <c r="A131" s="4">
        <v>347</v>
      </c>
      <c r="B131" s="4">
        <v>30</v>
      </c>
      <c r="C131" s="4" t="s">
        <v>131</v>
      </c>
      <c r="D131" s="5">
        <v>45680417.340000004</v>
      </c>
    </row>
    <row r="132" spans="1:4" x14ac:dyDescent="0.25">
      <c r="A132" s="4">
        <v>203</v>
      </c>
      <c r="B132" s="4">
        <v>22</v>
      </c>
      <c r="C132" s="4" t="s">
        <v>132</v>
      </c>
      <c r="D132" s="5">
        <v>69127388.239999995</v>
      </c>
    </row>
    <row r="133" spans="1:4" x14ac:dyDescent="0.25">
      <c r="A133" s="4">
        <v>412</v>
      </c>
      <c r="B133" s="4">
        <v>58</v>
      </c>
      <c r="C133" s="4" t="s">
        <v>133</v>
      </c>
      <c r="D133" s="5">
        <v>40282956.590000004</v>
      </c>
    </row>
    <row r="134" spans="1:4" x14ac:dyDescent="0.25">
      <c r="A134" s="4">
        <v>384</v>
      </c>
      <c r="B134" s="4">
        <v>40</v>
      </c>
      <c r="C134" s="4" t="s">
        <v>134</v>
      </c>
      <c r="D134" s="5">
        <v>42290073.149999999</v>
      </c>
    </row>
    <row r="135" spans="1:4" x14ac:dyDescent="0.25">
      <c r="A135" s="4">
        <v>437</v>
      </c>
      <c r="B135" s="4">
        <v>36</v>
      </c>
      <c r="C135" s="4" t="s">
        <v>135</v>
      </c>
      <c r="D135" s="5">
        <v>38551112</v>
      </c>
    </row>
    <row r="136" spans="1:4" x14ac:dyDescent="0.25">
      <c r="A136" s="4">
        <v>96</v>
      </c>
      <c r="B136" s="4">
        <v>11</v>
      </c>
      <c r="C136" s="4" t="s">
        <v>136</v>
      </c>
      <c r="D136" s="5">
        <v>137353966.88999999</v>
      </c>
    </row>
    <row r="137" spans="1:4" x14ac:dyDescent="0.25">
      <c r="A137" s="4">
        <v>317</v>
      </c>
      <c r="B137" s="4">
        <v>24</v>
      </c>
      <c r="C137" s="4" t="s">
        <v>137</v>
      </c>
      <c r="D137" s="5">
        <v>50152587.990000002</v>
      </c>
    </row>
    <row r="138" spans="1:4" x14ac:dyDescent="0.25">
      <c r="A138" s="4">
        <v>338</v>
      </c>
      <c r="B138" s="4">
        <v>31</v>
      </c>
      <c r="C138" s="4" t="s">
        <v>138</v>
      </c>
      <c r="D138" s="5">
        <v>46614947.649999999</v>
      </c>
    </row>
    <row r="139" spans="1:4" x14ac:dyDescent="0.25">
      <c r="A139" s="4">
        <v>414</v>
      </c>
      <c r="B139" s="4">
        <v>61</v>
      </c>
      <c r="C139" s="4" t="s">
        <v>139</v>
      </c>
      <c r="D139" s="5">
        <v>40191428.25</v>
      </c>
    </row>
    <row r="140" spans="1:4" x14ac:dyDescent="0.25">
      <c r="A140" s="4">
        <v>259</v>
      </c>
      <c r="B140" s="4">
        <v>6</v>
      </c>
      <c r="C140" s="4" t="s">
        <v>140</v>
      </c>
      <c r="D140" s="5">
        <v>58723982.039999999</v>
      </c>
    </row>
    <row r="141" spans="1:4" x14ac:dyDescent="0.25">
      <c r="A141" s="4">
        <v>188</v>
      </c>
      <c r="B141" s="4">
        <v>20</v>
      </c>
      <c r="C141" s="4" t="s">
        <v>141</v>
      </c>
      <c r="D141" s="5">
        <v>71797965.760000005</v>
      </c>
    </row>
    <row r="142" spans="1:4" x14ac:dyDescent="0.25">
      <c r="A142" s="4">
        <v>97</v>
      </c>
      <c r="B142" s="4">
        <v>14</v>
      </c>
      <c r="C142" s="4" t="s">
        <v>142</v>
      </c>
      <c r="D142" s="5">
        <v>136398128.44999999</v>
      </c>
    </row>
    <row r="143" spans="1:4" x14ac:dyDescent="0.25">
      <c r="A143" s="4">
        <v>193</v>
      </c>
      <c r="B143" s="4">
        <v>6</v>
      </c>
      <c r="C143" s="4" t="s">
        <v>143</v>
      </c>
      <c r="D143" s="5">
        <v>70622050.299999997</v>
      </c>
    </row>
    <row r="144" spans="1:4" x14ac:dyDescent="0.25">
      <c r="A144" s="4">
        <v>15</v>
      </c>
      <c r="B144" s="4">
        <v>1</v>
      </c>
      <c r="C144" s="4" t="s">
        <v>144</v>
      </c>
      <c r="D144" s="5">
        <v>677336161.27999997</v>
      </c>
    </row>
    <row r="145" spans="1:4" x14ac:dyDescent="0.25">
      <c r="A145" s="4">
        <v>285</v>
      </c>
      <c r="B145" s="4">
        <v>95</v>
      </c>
      <c r="C145" s="4" t="s">
        <v>145</v>
      </c>
      <c r="D145" s="5">
        <v>54538563.289999999</v>
      </c>
    </row>
    <row r="146" spans="1:4" x14ac:dyDescent="0.25">
      <c r="A146" s="4">
        <v>446</v>
      </c>
      <c r="B146" s="4">
        <v>24</v>
      </c>
      <c r="C146" s="4" t="s">
        <v>146</v>
      </c>
      <c r="D146" s="5">
        <v>37795246.759999998</v>
      </c>
    </row>
    <row r="147" spans="1:4" x14ac:dyDescent="0.25">
      <c r="A147" s="4">
        <v>305</v>
      </c>
      <c r="B147" s="4">
        <v>36</v>
      </c>
      <c r="C147" s="4" t="s">
        <v>147</v>
      </c>
      <c r="D147" s="5">
        <v>52347227.469999999</v>
      </c>
    </row>
    <row r="148" spans="1:4" x14ac:dyDescent="0.25">
      <c r="A148" s="4">
        <v>58</v>
      </c>
      <c r="B148" s="4">
        <v>13</v>
      </c>
      <c r="C148" s="4" t="s">
        <v>148</v>
      </c>
      <c r="D148" s="5">
        <v>186603495.13999999</v>
      </c>
    </row>
    <row r="149" spans="1:4" x14ac:dyDescent="0.25">
      <c r="A149" s="4">
        <v>13</v>
      </c>
      <c r="B149" s="4">
        <v>1</v>
      </c>
      <c r="C149" s="4" t="s">
        <v>149</v>
      </c>
      <c r="D149" s="5">
        <v>805076896.79999995</v>
      </c>
    </row>
    <row r="150" spans="1:4" x14ac:dyDescent="0.25">
      <c r="A150" s="4">
        <v>447</v>
      </c>
      <c r="B150" s="4">
        <v>46</v>
      </c>
      <c r="C150" s="4" t="s">
        <v>150</v>
      </c>
      <c r="D150" s="5">
        <v>37649828.979999997</v>
      </c>
    </row>
    <row r="151" spans="1:4" x14ac:dyDescent="0.25">
      <c r="A151" s="4">
        <v>422</v>
      </c>
      <c r="B151" s="4">
        <v>59</v>
      </c>
      <c r="C151" s="4" t="s">
        <v>151</v>
      </c>
      <c r="D151" s="5">
        <v>39812735.030000001</v>
      </c>
    </row>
    <row r="152" spans="1:4" x14ac:dyDescent="0.25">
      <c r="A152" s="4">
        <v>375</v>
      </c>
      <c r="B152" s="4">
        <v>39</v>
      </c>
      <c r="C152" s="4" t="s">
        <v>152</v>
      </c>
      <c r="D152" s="5">
        <v>43194237.079999998</v>
      </c>
    </row>
    <row r="153" spans="1:4" x14ac:dyDescent="0.25">
      <c r="A153" s="4">
        <v>401</v>
      </c>
      <c r="B153" s="4">
        <v>26</v>
      </c>
      <c r="C153" s="4" t="s">
        <v>153</v>
      </c>
      <c r="D153" s="5">
        <v>41006056.960000001</v>
      </c>
    </row>
    <row r="154" spans="1:4" x14ac:dyDescent="0.25">
      <c r="A154" s="4">
        <v>101</v>
      </c>
      <c r="B154" s="4">
        <v>4</v>
      </c>
      <c r="C154" s="4" t="s">
        <v>154</v>
      </c>
      <c r="D154" s="5">
        <v>132590535.11</v>
      </c>
    </row>
    <row r="155" spans="1:4" x14ac:dyDescent="0.25">
      <c r="A155" s="6">
        <v>1</v>
      </c>
      <c r="B155" s="6">
        <v>1</v>
      </c>
      <c r="C155" s="7" t="s">
        <v>155</v>
      </c>
      <c r="D155" s="8">
        <v>3958488127.0700002</v>
      </c>
    </row>
    <row r="156" spans="1:4" x14ac:dyDescent="0.25">
      <c r="A156" s="4">
        <v>129</v>
      </c>
      <c r="B156" s="4">
        <v>15</v>
      </c>
      <c r="C156" s="4" t="s">
        <v>156</v>
      </c>
      <c r="D156" s="5">
        <v>104227193.27</v>
      </c>
    </row>
    <row r="157" spans="1:4" x14ac:dyDescent="0.25">
      <c r="A157" s="4">
        <v>186</v>
      </c>
      <c r="B157" s="4">
        <v>34</v>
      </c>
      <c r="C157" s="4" t="s">
        <v>157</v>
      </c>
      <c r="D157" s="5">
        <v>72573832.870000005</v>
      </c>
    </row>
    <row r="158" spans="1:4" x14ac:dyDescent="0.25">
      <c r="A158" s="4">
        <v>462</v>
      </c>
      <c r="B158" s="4">
        <v>173</v>
      </c>
      <c r="C158" s="4" t="s">
        <v>158</v>
      </c>
      <c r="D158" s="5">
        <v>36267147.130000003</v>
      </c>
    </row>
    <row r="159" spans="1:4" x14ac:dyDescent="0.25">
      <c r="A159" s="4">
        <v>333</v>
      </c>
      <c r="B159" s="4">
        <v>46</v>
      </c>
      <c r="C159" s="4" t="s">
        <v>159</v>
      </c>
      <c r="D159" s="5">
        <v>47660648.219999999</v>
      </c>
    </row>
    <row r="160" spans="1:4" x14ac:dyDescent="0.25">
      <c r="A160" s="4">
        <v>322</v>
      </c>
      <c r="B160" s="4">
        <v>45</v>
      </c>
      <c r="C160" s="4" t="s">
        <v>160</v>
      </c>
      <c r="D160" s="5">
        <v>49364740.509999998</v>
      </c>
    </row>
    <row r="161" spans="1:4" x14ac:dyDescent="0.25">
      <c r="A161" s="4">
        <v>482</v>
      </c>
      <c r="B161" s="4">
        <v>3</v>
      </c>
      <c r="C161" s="4" t="s">
        <v>161</v>
      </c>
      <c r="D161" s="5">
        <v>34377215.990000002</v>
      </c>
    </row>
    <row r="162" spans="1:4" x14ac:dyDescent="0.25">
      <c r="A162" s="4">
        <v>36</v>
      </c>
      <c r="B162" s="4">
        <v>8</v>
      </c>
      <c r="C162" s="4" t="s">
        <v>162</v>
      </c>
      <c r="D162" s="5">
        <v>247856730.53</v>
      </c>
    </row>
    <row r="163" spans="1:4" x14ac:dyDescent="0.25">
      <c r="A163" s="4">
        <v>463</v>
      </c>
      <c r="B163" s="4">
        <v>22</v>
      </c>
      <c r="C163" s="4" t="s">
        <v>163</v>
      </c>
      <c r="D163" s="5">
        <v>36256435.710000001</v>
      </c>
    </row>
    <row r="164" spans="1:4" x14ac:dyDescent="0.25">
      <c r="A164" s="4">
        <v>326</v>
      </c>
      <c r="B164" s="4">
        <v>38</v>
      </c>
      <c r="C164" s="4" t="s">
        <v>164</v>
      </c>
      <c r="D164" s="5">
        <v>48489823.840000004</v>
      </c>
    </row>
    <row r="165" spans="1:4" x14ac:dyDescent="0.25">
      <c r="A165" s="4">
        <v>350</v>
      </c>
      <c r="B165" s="4">
        <v>8</v>
      </c>
      <c r="C165" s="4" t="s">
        <v>165</v>
      </c>
      <c r="D165" s="5">
        <v>45271937.399999999</v>
      </c>
    </row>
    <row r="166" spans="1:4" x14ac:dyDescent="0.25">
      <c r="A166" s="4">
        <v>164</v>
      </c>
      <c r="B166" s="4">
        <v>23</v>
      </c>
      <c r="C166" s="4" t="s">
        <v>166</v>
      </c>
      <c r="D166" s="5">
        <v>77912118.489999995</v>
      </c>
    </row>
    <row r="167" spans="1:4" x14ac:dyDescent="0.25">
      <c r="A167" s="4">
        <v>51</v>
      </c>
      <c r="B167" s="4">
        <v>5</v>
      </c>
      <c r="C167" s="4" t="s">
        <v>167</v>
      </c>
      <c r="D167" s="5">
        <v>197661261.27000001</v>
      </c>
    </row>
    <row r="168" spans="1:4" x14ac:dyDescent="0.25">
      <c r="A168" s="4">
        <v>331</v>
      </c>
      <c r="B168" s="4">
        <v>42</v>
      </c>
      <c r="C168" s="4" t="s">
        <v>168</v>
      </c>
      <c r="D168" s="5">
        <v>47826491.090000004</v>
      </c>
    </row>
    <row r="169" spans="1:4" x14ac:dyDescent="0.25">
      <c r="A169" s="4">
        <v>75</v>
      </c>
      <c r="B169" s="4">
        <v>4</v>
      </c>
      <c r="C169" s="4" t="s">
        <v>169</v>
      </c>
      <c r="D169" s="5">
        <v>160716413.40000001</v>
      </c>
    </row>
    <row r="170" spans="1:4" x14ac:dyDescent="0.25">
      <c r="A170" s="4">
        <v>243</v>
      </c>
      <c r="B170" s="4">
        <v>5</v>
      </c>
      <c r="C170" s="4" t="s">
        <v>170</v>
      </c>
      <c r="D170" s="5">
        <v>61324627.18</v>
      </c>
    </row>
    <row r="171" spans="1:4" x14ac:dyDescent="0.25">
      <c r="A171" s="4">
        <v>435</v>
      </c>
      <c r="B171" s="4">
        <v>38</v>
      </c>
      <c r="C171" s="4" t="s">
        <v>171</v>
      </c>
      <c r="D171" s="5">
        <v>38616781.659999996</v>
      </c>
    </row>
    <row r="172" spans="1:4" x14ac:dyDescent="0.25">
      <c r="A172" s="4">
        <v>294</v>
      </c>
      <c r="B172" s="4">
        <v>8</v>
      </c>
      <c r="C172" s="4" t="s">
        <v>172</v>
      </c>
      <c r="D172" s="5">
        <v>53379248.289999999</v>
      </c>
    </row>
    <row r="173" spans="1:4" x14ac:dyDescent="0.25">
      <c r="A173" s="4">
        <v>274</v>
      </c>
      <c r="B173" s="4">
        <v>18</v>
      </c>
      <c r="C173" s="4" t="s">
        <v>173</v>
      </c>
      <c r="D173" s="5">
        <v>56366663.18</v>
      </c>
    </row>
    <row r="174" spans="1:4" x14ac:dyDescent="0.25">
      <c r="A174" s="4">
        <v>12</v>
      </c>
      <c r="B174" s="4">
        <v>1</v>
      </c>
      <c r="C174" s="4" t="s">
        <v>174</v>
      </c>
      <c r="D174" s="5">
        <v>900283104.63</v>
      </c>
    </row>
    <row r="175" spans="1:4" x14ac:dyDescent="0.25">
      <c r="A175" s="4">
        <v>197</v>
      </c>
      <c r="B175" s="4">
        <v>15</v>
      </c>
      <c r="C175" s="4" t="s">
        <v>175</v>
      </c>
      <c r="D175" s="5">
        <v>69832415.329999998</v>
      </c>
    </row>
    <row r="176" spans="1:4" x14ac:dyDescent="0.25">
      <c r="A176" s="4">
        <v>467</v>
      </c>
      <c r="B176" s="4">
        <v>41</v>
      </c>
      <c r="C176" s="4" t="s">
        <v>176</v>
      </c>
      <c r="D176" s="5">
        <v>36043587.789999999</v>
      </c>
    </row>
    <row r="177" spans="1:4" x14ac:dyDescent="0.25">
      <c r="A177" s="4">
        <v>85</v>
      </c>
      <c r="B177" s="4">
        <v>26</v>
      </c>
      <c r="C177" s="4" t="s">
        <v>177</v>
      </c>
      <c r="D177" s="5">
        <v>151615465.71000001</v>
      </c>
    </row>
    <row r="178" spans="1:4" x14ac:dyDescent="0.25">
      <c r="A178" s="4">
        <v>432</v>
      </c>
      <c r="B178" s="4">
        <v>10</v>
      </c>
      <c r="C178" s="4" t="s">
        <v>178</v>
      </c>
      <c r="D178" s="5">
        <v>38874491.109999999</v>
      </c>
    </row>
    <row r="179" spans="1:4" x14ac:dyDescent="0.25">
      <c r="A179" s="4">
        <v>135</v>
      </c>
      <c r="B179" s="4">
        <v>13</v>
      </c>
      <c r="C179" s="4" t="s">
        <v>179</v>
      </c>
      <c r="D179" s="5">
        <v>96675036.379999995</v>
      </c>
    </row>
    <row r="180" spans="1:4" x14ac:dyDescent="0.25">
      <c r="A180" s="4">
        <v>255</v>
      </c>
      <c r="B180" s="4">
        <v>7</v>
      </c>
      <c r="C180" s="4" t="s">
        <v>180</v>
      </c>
      <c r="D180" s="5">
        <v>59236607.5</v>
      </c>
    </row>
    <row r="181" spans="1:4" x14ac:dyDescent="0.25">
      <c r="A181" s="4">
        <v>308</v>
      </c>
      <c r="B181" s="4">
        <v>35</v>
      </c>
      <c r="C181" s="4" t="s">
        <v>181</v>
      </c>
      <c r="D181" s="5">
        <v>51397435.869999997</v>
      </c>
    </row>
    <row r="182" spans="1:4" x14ac:dyDescent="0.25">
      <c r="A182" s="4">
        <v>469</v>
      </c>
      <c r="B182" s="4">
        <v>96</v>
      </c>
      <c r="C182" s="4" t="s">
        <v>182</v>
      </c>
      <c r="D182" s="5">
        <v>35771349.189999998</v>
      </c>
    </row>
    <row r="183" spans="1:4" x14ac:dyDescent="0.25">
      <c r="A183" s="4">
        <v>17</v>
      </c>
      <c r="B183" s="4">
        <v>2</v>
      </c>
      <c r="C183" s="4" t="s">
        <v>183</v>
      </c>
      <c r="D183" s="5">
        <v>595477580.58000004</v>
      </c>
    </row>
    <row r="184" spans="1:4" x14ac:dyDescent="0.25">
      <c r="A184" s="4">
        <v>87</v>
      </c>
      <c r="B184" s="4">
        <v>13</v>
      </c>
      <c r="C184" s="4" t="s">
        <v>184</v>
      </c>
      <c r="D184" s="5">
        <v>147867520.47</v>
      </c>
    </row>
    <row r="185" spans="1:4" x14ac:dyDescent="0.25">
      <c r="A185" s="4">
        <v>328</v>
      </c>
      <c r="B185" s="4">
        <v>39</v>
      </c>
      <c r="C185" s="4" t="s">
        <v>185</v>
      </c>
      <c r="D185" s="5">
        <v>48260887.049999997</v>
      </c>
    </row>
    <row r="186" spans="1:4" x14ac:dyDescent="0.25">
      <c r="A186" s="4">
        <v>34</v>
      </c>
      <c r="B186" s="4">
        <v>4</v>
      </c>
      <c r="C186" s="4" t="s">
        <v>186</v>
      </c>
      <c r="D186" s="5">
        <v>252760533.62</v>
      </c>
    </row>
    <row r="187" spans="1:4" x14ac:dyDescent="0.25">
      <c r="A187" s="4">
        <v>115</v>
      </c>
      <c r="B187" s="4">
        <v>5</v>
      </c>
      <c r="C187" s="4" t="s">
        <v>187</v>
      </c>
      <c r="D187" s="5">
        <v>113884800.38</v>
      </c>
    </row>
    <row r="188" spans="1:4" x14ac:dyDescent="0.25">
      <c r="A188" s="4">
        <v>400</v>
      </c>
      <c r="B188" s="4">
        <v>17</v>
      </c>
      <c r="C188" s="4" t="s">
        <v>188</v>
      </c>
      <c r="D188" s="5">
        <v>41096616.060000002</v>
      </c>
    </row>
    <row r="189" spans="1:4" x14ac:dyDescent="0.25">
      <c r="A189" s="4">
        <v>354</v>
      </c>
      <c r="B189" s="4">
        <v>10</v>
      </c>
      <c r="C189" s="4" t="s">
        <v>189</v>
      </c>
      <c r="D189" s="5">
        <v>44906799.189999998</v>
      </c>
    </row>
    <row r="190" spans="1:4" x14ac:dyDescent="0.25">
      <c r="A190" s="4">
        <v>196</v>
      </c>
      <c r="B190" s="4">
        <v>5</v>
      </c>
      <c r="C190" s="4" t="s">
        <v>190</v>
      </c>
      <c r="D190" s="5">
        <v>69901309.209999993</v>
      </c>
    </row>
    <row r="191" spans="1:4" x14ac:dyDescent="0.25">
      <c r="A191" s="4">
        <v>29</v>
      </c>
      <c r="B191" s="4">
        <v>6</v>
      </c>
      <c r="C191" s="4" t="s">
        <v>191</v>
      </c>
      <c r="D191" s="5">
        <v>287875433.54000002</v>
      </c>
    </row>
    <row r="192" spans="1:4" x14ac:dyDescent="0.25">
      <c r="A192" s="4">
        <v>138</v>
      </c>
      <c r="B192" s="4">
        <v>6</v>
      </c>
      <c r="C192" s="4" t="s">
        <v>192</v>
      </c>
      <c r="D192" s="5">
        <v>95447175.439999998</v>
      </c>
    </row>
    <row r="193" spans="1:4" x14ac:dyDescent="0.25">
      <c r="A193" s="4">
        <v>72</v>
      </c>
      <c r="B193" s="4">
        <v>3</v>
      </c>
      <c r="C193" s="4" t="s">
        <v>193</v>
      </c>
      <c r="D193" s="5">
        <v>166696870.03</v>
      </c>
    </row>
    <row r="194" spans="1:4" x14ac:dyDescent="0.25">
      <c r="A194" s="4">
        <v>47</v>
      </c>
      <c r="B194" s="4">
        <v>1</v>
      </c>
      <c r="C194" s="4" t="s">
        <v>194</v>
      </c>
      <c r="D194" s="5">
        <v>213236340.05000001</v>
      </c>
    </row>
    <row r="195" spans="1:4" x14ac:dyDescent="0.25">
      <c r="A195" s="4">
        <v>468</v>
      </c>
      <c r="B195" s="4">
        <v>39</v>
      </c>
      <c r="C195" s="4" t="s">
        <v>195</v>
      </c>
      <c r="D195" s="5">
        <v>35967284.189999998</v>
      </c>
    </row>
    <row r="196" spans="1:4" x14ac:dyDescent="0.25">
      <c r="A196" s="4">
        <v>49</v>
      </c>
      <c r="B196" s="4">
        <v>1</v>
      </c>
      <c r="C196" s="4" t="s">
        <v>196</v>
      </c>
      <c r="D196" s="5">
        <v>209499052.65000001</v>
      </c>
    </row>
    <row r="197" spans="1:4" x14ac:dyDescent="0.25">
      <c r="A197" s="4">
        <v>62</v>
      </c>
      <c r="B197" s="4">
        <v>8</v>
      </c>
      <c r="C197" s="4" t="s">
        <v>197</v>
      </c>
      <c r="D197" s="5">
        <v>178674567.81</v>
      </c>
    </row>
    <row r="198" spans="1:4" x14ac:dyDescent="0.25">
      <c r="A198" s="4">
        <v>486</v>
      </c>
      <c r="B198" s="4">
        <v>53</v>
      </c>
      <c r="C198" s="4" t="s">
        <v>198</v>
      </c>
      <c r="D198" s="5">
        <v>34182976.509999998</v>
      </c>
    </row>
    <row r="199" spans="1:4" x14ac:dyDescent="0.25">
      <c r="A199" s="4">
        <v>287</v>
      </c>
      <c r="B199" s="4">
        <v>37</v>
      </c>
      <c r="C199" s="4" t="s">
        <v>199</v>
      </c>
      <c r="D199" s="5">
        <v>54199519.619999997</v>
      </c>
    </row>
    <row r="200" spans="1:4" x14ac:dyDescent="0.25">
      <c r="A200" s="4">
        <v>105</v>
      </c>
      <c r="B200" s="4">
        <v>3</v>
      </c>
      <c r="C200" s="4" t="s">
        <v>200</v>
      </c>
      <c r="D200" s="5">
        <v>128177352.54000001</v>
      </c>
    </row>
    <row r="201" spans="1:4" x14ac:dyDescent="0.25">
      <c r="A201" s="4">
        <v>419</v>
      </c>
      <c r="B201" s="4">
        <v>10</v>
      </c>
      <c r="C201" s="4" t="s">
        <v>201</v>
      </c>
      <c r="D201" s="5">
        <v>39983424.759999998</v>
      </c>
    </row>
    <row r="202" spans="1:4" x14ac:dyDescent="0.25">
      <c r="A202" s="4">
        <v>356</v>
      </c>
      <c r="B202" s="4">
        <v>29</v>
      </c>
      <c r="C202" s="4" t="s">
        <v>202</v>
      </c>
      <c r="D202" s="5">
        <v>44859946.869999997</v>
      </c>
    </row>
    <row r="203" spans="1:4" x14ac:dyDescent="0.25">
      <c r="A203" s="4">
        <v>443</v>
      </c>
      <c r="B203" s="4">
        <v>10</v>
      </c>
      <c r="C203" s="4" t="s">
        <v>203</v>
      </c>
      <c r="D203" s="5">
        <v>37956748.240000002</v>
      </c>
    </row>
    <row r="204" spans="1:4" x14ac:dyDescent="0.25">
      <c r="A204" s="4">
        <v>264</v>
      </c>
      <c r="B204" s="4">
        <v>7</v>
      </c>
      <c r="C204" s="4" t="s">
        <v>204</v>
      </c>
      <c r="D204" s="5">
        <v>57868165.140000001</v>
      </c>
    </row>
    <row r="205" spans="1:4" x14ac:dyDescent="0.25">
      <c r="A205" s="4">
        <v>156</v>
      </c>
      <c r="B205" s="4">
        <v>17</v>
      </c>
      <c r="C205" s="4" t="s">
        <v>205</v>
      </c>
      <c r="D205" s="5">
        <v>84231193.689999998</v>
      </c>
    </row>
    <row r="206" spans="1:4" x14ac:dyDescent="0.25">
      <c r="A206" s="4">
        <v>144</v>
      </c>
      <c r="B206" s="4">
        <v>15</v>
      </c>
      <c r="C206" s="4" t="s">
        <v>206</v>
      </c>
      <c r="D206" s="5">
        <v>92838021.930000007</v>
      </c>
    </row>
    <row r="207" spans="1:4" x14ac:dyDescent="0.25">
      <c r="A207" s="4">
        <v>158</v>
      </c>
      <c r="B207" s="4">
        <v>52</v>
      </c>
      <c r="C207" s="4" t="s">
        <v>207</v>
      </c>
      <c r="D207" s="5">
        <v>83055626.189999998</v>
      </c>
    </row>
    <row r="208" spans="1:4" x14ac:dyDescent="0.25">
      <c r="A208" s="4">
        <v>140</v>
      </c>
      <c r="B208" s="4">
        <v>14</v>
      </c>
      <c r="C208" s="4" t="s">
        <v>208</v>
      </c>
      <c r="D208" s="5">
        <v>94712214.450000003</v>
      </c>
    </row>
    <row r="209" spans="1:4" x14ac:dyDescent="0.25">
      <c r="A209" s="4">
        <v>184</v>
      </c>
      <c r="B209" s="4">
        <v>3</v>
      </c>
      <c r="C209" s="4" t="s">
        <v>209</v>
      </c>
      <c r="D209" s="5">
        <v>72763392.650000006</v>
      </c>
    </row>
    <row r="210" spans="1:4" x14ac:dyDescent="0.25">
      <c r="A210" s="4">
        <v>398</v>
      </c>
      <c r="B210" s="4">
        <v>21</v>
      </c>
      <c r="C210" s="4" t="s">
        <v>210</v>
      </c>
      <c r="D210" s="5">
        <v>41230274.670000002</v>
      </c>
    </row>
    <row r="211" spans="1:4" x14ac:dyDescent="0.25">
      <c r="A211" s="4">
        <v>149</v>
      </c>
      <c r="B211" s="4">
        <v>3</v>
      </c>
      <c r="C211" s="4" t="s">
        <v>211</v>
      </c>
      <c r="D211" s="5">
        <v>87306170.480000004</v>
      </c>
    </row>
    <row r="212" spans="1:4" x14ac:dyDescent="0.25">
      <c r="A212" s="4">
        <v>56</v>
      </c>
      <c r="B212" s="4">
        <v>2</v>
      </c>
      <c r="C212" s="4" t="s">
        <v>212</v>
      </c>
      <c r="D212" s="5">
        <v>191861472.03</v>
      </c>
    </row>
    <row r="213" spans="1:4" x14ac:dyDescent="0.25">
      <c r="A213" s="4">
        <v>379</v>
      </c>
      <c r="B213" s="4">
        <v>31</v>
      </c>
      <c r="C213" s="4" t="s">
        <v>213</v>
      </c>
      <c r="D213" s="5">
        <v>42583131.780000001</v>
      </c>
    </row>
    <row r="214" spans="1:4" x14ac:dyDescent="0.25">
      <c r="A214" s="4">
        <v>4</v>
      </c>
      <c r="B214" s="4">
        <v>1</v>
      </c>
      <c r="C214" s="4" t="s">
        <v>214</v>
      </c>
      <c r="D214" s="5">
        <v>2457807149.52</v>
      </c>
    </row>
    <row r="215" spans="1:4" x14ac:dyDescent="0.25">
      <c r="A215" s="4">
        <v>454</v>
      </c>
      <c r="B215" s="4">
        <v>14</v>
      </c>
      <c r="C215" s="4" t="s">
        <v>215</v>
      </c>
      <c r="D215" s="5">
        <v>37106924.049999997</v>
      </c>
    </row>
    <row r="216" spans="1:4" x14ac:dyDescent="0.25">
      <c r="A216" s="4">
        <v>102</v>
      </c>
      <c r="B216" s="4">
        <v>8</v>
      </c>
      <c r="C216" s="4" t="s">
        <v>216</v>
      </c>
      <c r="D216" s="5">
        <v>130030653.68000001</v>
      </c>
    </row>
    <row r="217" spans="1:4" x14ac:dyDescent="0.25">
      <c r="A217" s="4">
        <v>460</v>
      </c>
      <c r="B217" s="4">
        <v>15</v>
      </c>
      <c r="C217" s="4" t="s">
        <v>217</v>
      </c>
      <c r="D217" s="5">
        <v>36684134.630000003</v>
      </c>
    </row>
    <row r="218" spans="1:4" x14ac:dyDescent="0.25">
      <c r="A218" s="4">
        <v>389</v>
      </c>
      <c r="B218" s="4">
        <v>20</v>
      </c>
      <c r="C218" s="4" t="s">
        <v>218</v>
      </c>
      <c r="D218" s="5">
        <v>41835452.920000002</v>
      </c>
    </row>
    <row r="219" spans="1:4" x14ac:dyDescent="0.25">
      <c r="A219" s="4">
        <v>94</v>
      </c>
      <c r="B219" s="4">
        <v>1</v>
      </c>
      <c r="C219" s="4" t="s">
        <v>219</v>
      </c>
      <c r="D219" s="5">
        <v>141874395.69999999</v>
      </c>
    </row>
    <row r="220" spans="1:4" x14ac:dyDescent="0.25">
      <c r="A220" s="4">
        <v>334</v>
      </c>
      <c r="B220" s="4">
        <v>8</v>
      </c>
      <c r="C220" s="4" t="s">
        <v>220</v>
      </c>
      <c r="D220" s="5">
        <v>47526869.219999999</v>
      </c>
    </row>
    <row r="221" spans="1:4" x14ac:dyDescent="0.25">
      <c r="A221" s="4">
        <v>113</v>
      </c>
      <c r="B221" s="4">
        <v>12</v>
      </c>
      <c r="C221" s="4" t="s">
        <v>221</v>
      </c>
      <c r="D221" s="5">
        <v>117799992.84</v>
      </c>
    </row>
    <row r="222" spans="1:4" x14ac:dyDescent="0.25">
      <c r="A222" s="4">
        <v>103</v>
      </c>
      <c r="B222" s="4">
        <v>8</v>
      </c>
      <c r="C222" s="4" t="s">
        <v>222</v>
      </c>
      <c r="D222" s="5">
        <v>128553824.28</v>
      </c>
    </row>
    <row r="223" spans="1:4" x14ac:dyDescent="0.25">
      <c r="A223" s="4">
        <v>481</v>
      </c>
      <c r="B223" s="4">
        <v>9</v>
      </c>
      <c r="C223" s="4" t="s">
        <v>223</v>
      </c>
      <c r="D223" s="5">
        <v>34388039.439999998</v>
      </c>
    </row>
    <row r="224" spans="1:4" x14ac:dyDescent="0.25">
      <c r="A224" s="4">
        <v>54</v>
      </c>
      <c r="B224" s="4">
        <v>2</v>
      </c>
      <c r="C224" s="4" t="s">
        <v>224</v>
      </c>
      <c r="D224" s="5">
        <v>193539349.47999999</v>
      </c>
    </row>
    <row r="225" spans="1:4" x14ac:dyDescent="0.25">
      <c r="A225" s="4">
        <v>80</v>
      </c>
      <c r="B225" s="4">
        <v>6</v>
      </c>
      <c r="C225" s="4" t="s">
        <v>225</v>
      </c>
      <c r="D225" s="5">
        <v>155618676.78</v>
      </c>
    </row>
    <row r="226" spans="1:4" x14ac:dyDescent="0.25">
      <c r="A226" s="4">
        <v>349</v>
      </c>
      <c r="B226" s="4">
        <v>33</v>
      </c>
      <c r="C226" s="4" t="s">
        <v>226</v>
      </c>
      <c r="D226" s="5">
        <v>45387631.100000001</v>
      </c>
    </row>
    <row r="227" spans="1:4" x14ac:dyDescent="0.25">
      <c r="A227" s="4">
        <v>122</v>
      </c>
      <c r="B227" s="4">
        <v>16</v>
      </c>
      <c r="C227" s="4" t="s">
        <v>227</v>
      </c>
      <c r="D227" s="5">
        <v>111206240.31999999</v>
      </c>
    </row>
    <row r="228" spans="1:4" x14ac:dyDescent="0.25">
      <c r="A228" s="4">
        <v>160</v>
      </c>
      <c r="B228" s="4">
        <v>13</v>
      </c>
      <c r="C228" s="4" t="s">
        <v>228</v>
      </c>
      <c r="D228" s="5">
        <v>82031183.969999999</v>
      </c>
    </row>
    <row r="229" spans="1:4" x14ac:dyDescent="0.25">
      <c r="A229" s="4">
        <v>421</v>
      </c>
      <c r="B229" s="4">
        <v>48</v>
      </c>
      <c r="C229" s="4" t="s">
        <v>229</v>
      </c>
      <c r="D229" s="5">
        <v>39841216.060000002</v>
      </c>
    </row>
    <row r="230" spans="1:4" x14ac:dyDescent="0.25">
      <c r="A230" s="4">
        <v>455</v>
      </c>
      <c r="B230" s="4">
        <v>81</v>
      </c>
      <c r="C230" s="4" t="s">
        <v>230</v>
      </c>
      <c r="D230" s="5">
        <v>37105472.259999998</v>
      </c>
    </row>
    <row r="231" spans="1:4" x14ac:dyDescent="0.25">
      <c r="A231" s="4">
        <v>278</v>
      </c>
      <c r="B231" s="4">
        <v>16</v>
      </c>
      <c r="C231" s="4" t="s">
        <v>231</v>
      </c>
      <c r="D231" s="5">
        <v>55887083.659999996</v>
      </c>
    </row>
    <row r="232" spans="1:4" x14ac:dyDescent="0.25">
      <c r="A232" s="4">
        <v>478</v>
      </c>
      <c r="B232" s="4">
        <v>12</v>
      </c>
      <c r="C232" s="4" t="s">
        <v>232</v>
      </c>
      <c r="D232" s="5">
        <v>34825518.149999999</v>
      </c>
    </row>
    <row r="233" spans="1:4" x14ac:dyDescent="0.25">
      <c r="A233" s="4">
        <v>386</v>
      </c>
      <c r="B233" s="4">
        <v>11</v>
      </c>
      <c r="C233" s="4" t="s">
        <v>233</v>
      </c>
      <c r="D233" s="5">
        <v>42132845.189999998</v>
      </c>
    </row>
    <row r="234" spans="1:4" x14ac:dyDescent="0.25">
      <c r="A234" s="4">
        <v>310</v>
      </c>
      <c r="B234" s="4">
        <v>22</v>
      </c>
      <c r="C234" s="4" t="s">
        <v>234</v>
      </c>
      <c r="D234" s="5">
        <v>51282318.060000002</v>
      </c>
    </row>
    <row r="235" spans="1:4" x14ac:dyDescent="0.25">
      <c r="A235" s="4">
        <v>147</v>
      </c>
      <c r="B235" s="4">
        <v>24</v>
      </c>
      <c r="C235" s="4" t="s">
        <v>235</v>
      </c>
      <c r="D235" s="5">
        <v>89331492.709999993</v>
      </c>
    </row>
    <row r="236" spans="1:4" x14ac:dyDescent="0.25">
      <c r="A236" s="4">
        <v>191</v>
      </c>
      <c r="B236" s="4">
        <v>9</v>
      </c>
      <c r="C236" s="4" t="s">
        <v>236</v>
      </c>
      <c r="D236" s="5">
        <v>71560255.530000001</v>
      </c>
    </row>
    <row r="237" spans="1:4" x14ac:dyDescent="0.25">
      <c r="A237" s="4">
        <v>343</v>
      </c>
      <c r="B237" s="4">
        <v>64</v>
      </c>
      <c r="C237" s="4" t="s">
        <v>237</v>
      </c>
      <c r="D237" s="5">
        <v>46306217.280000001</v>
      </c>
    </row>
    <row r="238" spans="1:4" x14ac:dyDescent="0.25">
      <c r="A238" s="4">
        <v>118</v>
      </c>
      <c r="B238" s="4">
        <v>3</v>
      </c>
      <c r="C238" s="4" t="s">
        <v>238</v>
      </c>
      <c r="D238" s="5">
        <v>112911263.28</v>
      </c>
    </row>
    <row r="239" spans="1:4" x14ac:dyDescent="0.25">
      <c r="A239" s="4">
        <v>44</v>
      </c>
      <c r="B239" s="4">
        <v>10</v>
      </c>
      <c r="C239" s="4" t="s">
        <v>239</v>
      </c>
      <c r="D239" s="5">
        <v>225080944.5</v>
      </c>
    </row>
    <row r="240" spans="1:4" x14ac:dyDescent="0.25">
      <c r="A240" s="4">
        <v>251</v>
      </c>
      <c r="B240" s="4">
        <v>7</v>
      </c>
      <c r="C240" s="4" t="s">
        <v>240</v>
      </c>
      <c r="D240" s="5">
        <v>59851964.159999996</v>
      </c>
    </row>
    <row r="241" spans="1:4" x14ac:dyDescent="0.25">
      <c r="A241" s="4">
        <v>367</v>
      </c>
      <c r="B241" s="4">
        <v>17</v>
      </c>
      <c r="C241" s="4" t="s">
        <v>241</v>
      </c>
      <c r="D241" s="5">
        <v>43821445.850000001</v>
      </c>
    </row>
    <row r="242" spans="1:4" x14ac:dyDescent="0.25">
      <c r="A242" s="4">
        <v>55</v>
      </c>
      <c r="B242" s="4">
        <v>12</v>
      </c>
      <c r="C242" s="4" t="s">
        <v>242</v>
      </c>
      <c r="D242" s="5">
        <v>192406345.52000001</v>
      </c>
    </row>
    <row r="243" spans="1:4" x14ac:dyDescent="0.25">
      <c r="A243" s="4">
        <v>235</v>
      </c>
      <c r="B243" s="4">
        <v>30</v>
      </c>
      <c r="C243" s="4" t="s">
        <v>243</v>
      </c>
      <c r="D243" s="5">
        <v>62974194.140000001</v>
      </c>
    </row>
    <row r="244" spans="1:4" x14ac:dyDescent="0.25">
      <c r="A244" s="4">
        <v>205</v>
      </c>
      <c r="B244" s="4">
        <v>4</v>
      </c>
      <c r="C244" s="4" t="s">
        <v>244</v>
      </c>
      <c r="D244" s="5">
        <v>68627146.079999998</v>
      </c>
    </row>
    <row r="245" spans="1:4" x14ac:dyDescent="0.25">
      <c r="A245" s="4">
        <v>209</v>
      </c>
      <c r="B245" s="4">
        <v>5</v>
      </c>
      <c r="C245" s="4" t="s">
        <v>245</v>
      </c>
      <c r="D245" s="5">
        <v>68071475.590000004</v>
      </c>
    </row>
    <row r="246" spans="1:4" x14ac:dyDescent="0.25">
      <c r="A246" s="4">
        <v>302</v>
      </c>
      <c r="B246" s="4">
        <v>26</v>
      </c>
      <c r="C246" s="4" t="s">
        <v>246</v>
      </c>
      <c r="D246" s="5">
        <v>52404415.020000003</v>
      </c>
    </row>
    <row r="247" spans="1:4" x14ac:dyDescent="0.25">
      <c r="A247" s="4">
        <v>370</v>
      </c>
      <c r="B247" s="4">
        <v>4</v>
      </c>
      <c r="C247" s="4" t="s">
        <v>247</v>
      </c>
      <c r="D247" s="5">
        <v>43679353.93</v>
      </c>
    </row>
    <row r="248" spans="1:4" x14ac:dyDescent="0.25">
      <c r="A248" s="4">
        <v>71</v>
      </c>
      <c r="B248" s="4">
        <v>8</v>
      </c>
      <c r="C248" s="4" t="s">
        <v>248</v>
      </c>
      <c r="D248" s="5">
        <v>168379352.69999999</v>
      </c>
    </row>
    <row r="249" spans="1:4" x14ac:dyDescent="0.25">
      <c r="A249" s="4">
        <v>11</v>
      </c>
      <c r="B249" s="4">
        <v>7</v>
      </c>
      <c r="C249" s="4" t="s">
        <v>249</v>
      </c>
      <c r="D249" s="5">
        <v>965300073.37</v>
      </c>
    </row>
    <row r="250" spans="1:4" x14ac:dyDescent="0.25">
      <c r="A250" s="4">
        <v>362</v>
      </c>
      <c r="B250" s="4">
        <v>6</v>
      </c>
      <c r="C250" s="4" t="s">
        <v>250</v>
      </c>
      <c r="D250" s="5">
        <v>44301945.780000001</v>
      </c>
    </row>
    <row r="251" spans="1:4" x14ac:dyDescent="0.25">
      <c r="A251" s="4">
        <v>204</v>
      </c>
      <c r="B251" s="4">
        <v>21</v>
      </c>
      <c r="C251" s="4" t="s">
        <v>251</v>
      </c>
      <c r="D251" s="5">
        <v>68665148.319999993</v>
      </c>
    </row>
    <row r="252" spans="1:4" x14ac:dyDescent="0.25">
      <c r="A252" s="4">
        <v>123</v>
      </c>
      <c r="B252" s="4">
        <v>13</v>
      </c>
      <c r="C252" s="4" t="s">
        <v>252</v>
      </c>
      <c r="D252" s="5">
        <v>110029322.97</v>
      </c>
    </row>
    <row r="253" spans="1:4" x14ac:dyDescent="0.25">
      <c r="A253" s="4">
        <v>470</v>
      </c>
      <c r="B253" s="4">
        <v>42</v>
      </c>
      <c r="C253" s="4" t="s">
        <v>253</v>
      </c>
      <c r="D253" s="5">
        <v>35596260.32</v>
      </c>
    </row>
    <row r="254" spans="1:4" x14ac:dyDescent="0.25">
      <c r="A254" s="4">
        <v>429</v>
      </c>
      <c r="B254" s="4">
        <v>2</v>
      </c>
      <c r="C254" s="4" t="s">
        <v>254</v>
      </c>
      <c r="D254" s="5">
        <v>38940971.810000002</v>
      </c>
    </row>
    <row r="255" spans="1:4" x14ac:dyDescent="0.25">
      <c r="A255" s="4">
        <v>413</v>
      </c>
      <c r="B255" s="4">
        <v>62</v>
      </c>
      <c r="C255" s="4" t="s">
        <v>255</v>
      </c>
      <c r="D255" s="5">
        <v>40280421.060000002</v>
      </c>
    </row>
    <row r="256" spans="1:4" x14ac:dyDescent="0.25">
      <c r="A256" s="4">
        <v>229</v>
      </c>
      <c r="B256" s="4">
        <v>29</v>
      </c>
      <c r="C256" s="4" t="s">
        <v>256</v>
      </c>
      <c r="D256" s="5">
        <v>63661531.770000003</v>
      </c>
    </row>
    <row r="257" spans="1:4" x14ac:dyDescent="0.25">
      <c r="A257" s="4">
        <v>298</v>
      </c>
      <c r="B257" s="4">
        <v>10</v>
      </c>
      <c r="C257" s="4" t="s">
        <v>257</v>
      </c>
      <c r="D257" s="5">
        <v>53052912.119999997</v>
      </c>
    </row>
    <row r="258" spans="1:4" x14ac:dyDescent="0.25">
      <c r="A258" s="4">
        <v>242</v>
      </c>
      <c r="B258" s="4">
        <v>25</v>
      </c>
      <c r="C258" s="4" t="s">
        <v>258</v>
      </c>
      <c r="D258" s="5">
        <v>61543949.68</v>
      </c>
    </row>
    <row r="259" spans="1:4" x14ac:dyDescent="0.25">
      <c r="A259" s="4">
        <v>371</v>
      </c>
      <c r="B259" s="4">
        <v>32</v>
      </c>
      <c r="C259" s="4" t="s">
        <v>259</v>
      </c>
      <c r="D259" s="5">
        <v>43537823.060000002</v>
      </c>
    </row>
    <row r="260" spans="1:4" x14ac:dyDescent="0.25">
      <c r="A260" s="4">
        <v>449</v>
      </c>
      <c r="B260" s="4">
        <v>12</v>
      </c>
      <c r="C260" s="4" t="s">
        <v>260</v>
      </c>
      <c r="D260" s="5">
        <v>37426089.840000004</v>
      </c>
    </row>
    <row r="261" spans="1:4" x14ac:dyDescent="0.25">
      <c r="A261" s="4">
        <v>150</v>
      </c>
      <c r="B261" s="4">
        <v>12</v>
      </c>
      <c r="C261" s="4" t="s">
        <v>261</v>
      </c>
      <c r="D261" s="5">
        <v>87141279.859999999</v>
      </c>
    </row>
    <row r="262" spans="1:4" x14ac:dyDescent="0.25">
      <c r="A262" s="4">
        <v>240</v>
      </c>
      <c r="B262" s="4">
        <v>19</v>
      </c>
      <c r="C262" s="4" t="s">
        <v>262</v>
      </c>
      <c r="D262" s="5">
        <v>61910997.149999999</v>
      </c>
    </row>
    <row r="263" spans="1:4" x14ac:dyDescent="0.25">
      <c r="A263" s="4">
        <v>233</v>
      </c>
      <c r="B263" s="4">
        <v>41</v>
      </c>
      <c r="C263" s="4" t="s">
        <v>263</v>
      </c>
      <c r="D263" s="5">
        <v>63372280.090000004</v>
      </c>
    </row>
    <row r="264" spans="1:4" x14ac:dyDescent="0.25">
      <c r="A264" s="4">
        <v>452</v>
      </c>
      <c r="B264" s="4">
        <v>40</v>
      </c>
      <c r="C264" s="4" t="s">
        <v>264</v>
      </c>
      <c r="D264" s="5">
        <v>37356718.560000002</v>
      </c>
    </row>
    <row r="265" spans="1:4" x14ac:dyDescent="0.25">
      <c r="A265" s="4">
        <v>301</v>
      </c>
      <c r="B265" s="4">
        <v>42</v>
      </c>
      <c r="C265" s="4" t="s">
        <v>265</v>
      </c>
      <c r="D265" s="5">
        <v>52682480.18</v>
      </c>
    </row>
    <row r="266" spans="1:4" x14ac:dyDescent="0.25">
      <c r="A266" s="4">
        <v>327</v>
      </c>
      <c r="B266" s="4">
        <v>43</v>
      </c>
      <c r="C266" s="4" t="s">
        <v>266</v>
      </c>
      <c r="D266" s="5">
        <v>48316228.350000001</v>
      </c>
    </row>
    <row r="267" spans="1:4" x14ac:dyDescent="0.25">
      <c r="A267" s="4">
        <v>142</v>
      </c>
      <c r="B267" s="4">
        <v>11</v>
      </c>
      <c r="C267" s="4" t="s">
        <v>267</v>
      </c>
      <c r="D267" s="5">
        <v>93214452.599999994</v>
      </c>
    </row>
    <row r="268" spans="1:4" x14ac:dyDescent="0.25">
      <c r="A268" s="4">
        <v>315</v>
      </c>
      <c r="B268" s="4">
        <v>19</v>
      </c>
      <c r="C268" s="4" t="s">
        <v>268</v>
      </c>
      <c r="D268" s="5">
        <v>50526587.68</v>
      </c>
    </row>
    <row r="269" spans="1:4" x14ac:dyDescent="0.25">
      <c r="A269" s="4">
        <v>364</v>
      </c>
      <c r="B269" s="4">
        <v>34</v>
      </c>
      <c r="C269" s="4" t="s">
        <v>269</v>
      </c>
      <c r="D269" s="5">
        <v>44269400.869999997</v>
      </c>
    </row>
    <row r="270" spans="1:4" x14ac:dyDescent="0.25">
      <c r="A270" s="4">
        <v>239</v>
      </c>
      <c r="B270" s="4">
        <v>24</v>
      </c>
      <c r="C270" s="4" t="s">
        <v>270</v>
      </c>
      <c r="D270" s="5">
        <v>61920600.960000001</v>
      </c>
    </row>
    <row r="271" spans="1:4" x14ac:dyDescent="0.25">
      <c r="A271" s="4">
        <v>453</v>
      </c>
      <c r="B271" s="4">
        <v>8</v>
      </c>
      <c r="C271" s="4" t="s">
        <v>271</v>
      </c>
      <c r="D271" s="5">
        <v>37178987.549999997</v>
      </c>
    </row>
    <row r="272" spans="1:4" x14ac:dyDescent="0.25">
      <c r="A272" s="4">
        <v>183</v>
      </c>
      <c r="B272" s="4">
        <v>22</v>
      </c>
      <c r="C272" s="4" t="s">
        <v>272</v>
      </c>
      <c r="D272" s="5">
        <v>72782535.689999998</v>
      </c>
    </row>
    <row r="273" spans="1:4" x14ac:dyDescent="0.25">
      <c r="A273" s="4">
        <v>293</v>
      </c>
      <c r="B273" s="4">
        <v>38</v>
      </c>
      <c r="C273" s="4" t="s">
        <v>273</v>
      </c>
      <c r="D273" s="5">
        <v>53413173.670000002</v>
      </c>
    </row>
    <row r="274" spans="1:4" x14ac:dyDescent="0.25">
      <c r="A274" s="4">
        <v>496</v>
      </c>
      <c r="B274" s="4">
        <v>9</v>
      </c>
      <c r="C274" s="4" t="s">
        <v>274</v>
      </c>
      <c r="D274" s="5">
        <v>33769620.100000001</v>
      </c>
    </row>
    <row r="275" spans="1:4" x14ac:dyDescent="0.25">
      <c r="A275" s="4">
        <v>324</v>
      </c>
      <c r="B275" s="4">
        <v>27</v>
      </c>
      <c r="C275" s="4" t="s">
        <v>275</v>
      </c>
      <c r="D275" s="5">
        <v>48828036.43</v>
      </c>
    </row>
    <row r="276" spans="1:4" x14ac:dyDescent="0.25">
      <c r="A276" s="4">
        <v>133</v>
      </c>
      <c r="B276" s="4">
        <v>9</v>
      </c>
      <c r="C276" s="4" t="s">
        <v>276</v>
      </c>
      <c r="D276" s="5">
        <v>98766681.299999997</v>
      </c>
    </row>
    <row r="277" spans="1:4" x14ac:dyDescent="0.25">
      <c r="A277" s="4">
        <v>222</v>
      </c>
      <c r="B277" s="4">
        <v>6</v>
      </c>
      <c r="C277" s="4" t="s">
        <v>277</v>
      </c>
      <c r="D277" s="5">
        <v>65306477.189999998</v>
      </c>
    </row>
    <row r="278" spans="1:4" x14ac:dyDescent="0.25">
      <c r="A278" s="4">
        <v>174</v>
      </c>
      <c r="B278" s="4">
        <v>12</v>
      </c>
      <c r="C278" s="4" t="s">
        <v>278</v>
      </c>
      <c r="D278" s="5">
        <v>75195473.359999999</v>
      </c>
    </row>
    <row r="279" spans="1:4" x14ac:dyDescent="0.25">
      <c r="A279" s="4">
        <v>166</v>
      </c>
      <c r="B279" s="4">
        <v>7</v>
      </c>
      <c r="C279" s="4" t="s">
        <v>279</v>
      </c>
      <c r="D279" s="5">
        <v>77094377.140000001</v>
      </c>
    </row>
    <row r="280" spans="1:4" x14ac:dyDescent="0.25">
      <c r="A280" s="4">
        <v>127</v>
      </c>
      <c r="B280" s="4">
        <v>2</v>
      </c>
      <c r="C280" s="4" t="s">
        <v>280</v>
      </c>
      <c r="D280" s="5">
        <v>106541477.51000001</v>
      </c>
    </row>
    <row r="281" spans="1:4" x14ac:dyDescent="0.25">
      <c r="A281" s="4">
        <v>388</v>
      </c>
      <c r="B281" s="4">
        <v>6</v>
      </c>
      <c r="C281" s="4" t="s">
        <v>281</v>
      </c>
      <c r="D281" s="5">
        <v>41947444.890000001</v>
      </c>
    </row>
    <row r="282" spans="1:4" x14ac:dyDescent="0.25">
      <c r="A282" s="4">
        <v>3</v>
      </c>
      <c r="B282" s="4">
        <v>3</v>
      </c>
      <c r="C282" s="4" t="s">
        <v>282</v>
      </c>
      <c r="D282" s="5">
        <v>2834461583.6700001</v>
      </c>
    </row>
    <row r="283" spans="1:4" x14ac:dyDescent="0.25">
      <c r="A283" s="4">
        <v>476</v>
      </c>
      <c r="B283" s="4">
        <v>74</v>
      </c>
      <c r="C283" s="4" t="s">
        <v>283</v>
      </c>
      <c r="D283" s="5">
        <v>34926837.049999997</v>
      </c>
    </row>
    <row r="284" spans="1:4" x14ac:dyDescent="0.25">
      <c r="A284" s="4">
        <v>195</v>
      </c>
      <c r="B284" s="4">
        <v>24</v>
      </c>
      <c r="C284" s="4" t="s">
        <v>284</v>
      </c>
      <c r="D284" s="5">
        <v>70224633.939999998</v>
      </c>
    </row>
    <row r="285" spans="1:4" x14ac:dyDescent="0.25">
      <c r="A285" s="4">
        <v>426</v>
      </c>
      <c r="B285" s="4">
        <v>65</v>
      </c>
      <c r="C285" s="4" t="s">
        <v>285</v>
      </c>
      <c r="D285" s="5">
        <v>39268180.200000003</v>
      </c>
    </row>
    <row r="286" spans="1:4" x14ac:dyDescent="0.25">
      <c r="A286" s="4">
        <v>433</v>
      </c>
      <c r="B286" s="4">
        <v>12</v>
      </c>
      <c r="C286" s="4" t="s">
        <v>286</v>
      </c>
      <c r="D286" s="5">
        <v>38803351.25</v>
      </c>
    </row>
    <row r="287" spans="1:4" x14ac:dyDescent="0.25">
      <c r="A287" s="4">
        <v>355</v>
      </c>
      <c r="B287" s="4">
        <v>8</v>
      </c>
      <c r="C287" s="4" t="s">
        <v>287</v>
      </c>
      <c r="D287" s="5">
        <v>44895471.149999999</v>
      </c>
    </row>
    <row r="288" spans="1:4" x14ac:dyDescent="0.25">
      <c r="A288" s="4">
        <v>130</v>
      </c>
      <c r="B288" s="4">
        <v>5</v>
      </c>
      <c r="C288" s="4" t="s">
        <v>288</v>
      </c>
      <c r="D288" s="5">
        <v>103747049.91</v>
      </c>
    </row>
    <row r="289" spans="1:4" x14ac:dyDescent="0.25">
      <c r="A289" s="4">
        <v>199</v>
      </c>
      <c r="B289" s="4">
        <v>2</v>
      </c>
      <c r="C289" s="4" t="s">
        <v>289</v>
      </c>
      <c r="D289" s="5">
        <v>69449751.480000004</v>
      </c>
    </row>
    <row r="290" spans="1:4" x14ac:dyDescent="0.25">
      <c r="A290" s="4">
        <v>192</v>
      </c>
      <c r="B290" s="4">
        <v>19</v>
      </c>
      <c r="C290" s="4" t="s">
        <v>290</v>
      </c>
      <c r="D290" s="5">
        <v>70816617.849999994</v>
      </c>
    </row>
    <row r="291" spans="1:4" x14ac:dyDescent="0.25">
      <c r="A291" s="4">
        <v>363</v>
      </c>
      <c r="B291" s="4">
        <v>34</v>
      </c>
      <c r="C291" s="4" t="s">
        <v>291</v>
      </c>
      <c r="D291" s="5">
        <v>44269797.399999999</v>
      </c>
    </row>
    <row r="292" spans="1:4" x14ac:dyDescent="0.25">
      <c r="A292" s="4">
        <v>344</v>
      </c>
      <c r="B292" s="4">
        <v>3</v>
      </c>
      <c r="C292" s="4" t="s">
        <v>292</v>
      </c>
      <c r="D292" s="5">
        <v>46154857.130000003</v>
      </c>
    </row>
    <row r="293" spans="1:4" x14ac:dyDescent="0.25">
      <c r="A293" s="4">
        <v>483</v>
      </c>
      <c r="B293" s="4">
        <v>41</v>
      </c>
      <c r="C293" s="4" t="s">
        <v>293</v>
      </c>
      <c r="D293" s="5">
        <v>34373175.619999997</v>
      </c>
    </row>
    <row r="294" spans="1:4" x14ac:dyDescent="0.25">
      <c r="A294" s="4">
        <v>163</v>
      </c>
      <c r="B294" s="4">
        <v>16</v>
      </c>
      <c r="C294" s="4" t="s">
        <v>294</v>
      </c>
      <c r="D294" s="5">
        <v>77944850.849999994</v>
      </c>
    </row>
    <row r="295" spans="1:4" x14ac:dyDescent="0.25">
      <c r="A295" s="4">
        <v>332</v>
      </c>
      <c r="B295" s="4">
        <v>69</v>
      </c>
      <c r="C295" s="4" t="s">
        <v>295</v>
      </c>
      <c r="D295" s="5">
        <v>47811123.789999999</v>
      </c>
    </row>
    <row r="296" spans="1:4" x14ac:dyDescent="0.25">
      <c r="A296" s="4">
        <v>77</v>
      </c>
      <c r="B296" s="4">
        <v>3</v>
      </c>
      <c r="C296" s="4" t="s">
        <v>296</v>
      </c>
      <c r="D296" s="5">
        <v>156284939.58000001</v>
      </c>
    </row>
    <row r="297" spans="1:4" x14ac:dyDescent="0.25">
      <c r="A297" s="4">
        <v>18</v>
      </c>
      <c r="B297" s="4">
        <v>2</v>
      </c>
      <c r="C297" s="4" t="s">
        <v>297</v>
      </c>
      <c r="D297" s="5">
        <v>573253541.11000001</v>
      </c>
    </row>
    <row r="298" spans="1:4" x14ac:dyDescent="0.25">
      <c r="A298" s="4">
        <v>23</v>
      </c>
      <c r="B298" s="4">
        <v>3</v>
      </c>
      <c r="C298" s="4" t="s">
        <v>298</v>
      </c>
      <c r="D298" s="5">
        <v>438411497.30000001</v>
      </c>
    </row>
    <row r="299" spans="1:4" x14ac:dyDescent="0.25">
      <c r="A299" s="4">
        <v>88</v>
      </c>
      <c r="B299" s="4">
        <v>17</v>
      </c>
      <c r="C299" s="4" t="s">
        <v>299</v>
      </c>
      <c r="D299" s="5">
        <v>146292216.00999999</v>
      </c>
    </row>
    <row r="300" spans="1:4" x14ac:dyDescent="0.25">
      <c r="A300" s="4">
        <v>38</v>
      </c>
      <c r="B300" s="4">
        <v>1</v>
      </c>
      <c r="C300" s="4" t="s">
        <v>300</v>
      </c>
      <c r="D300" s="5">
        <v>245144808.31</v>
      </c>
    </row>
    <row r="301" spans="1:4" x14ac:dyDescent="0.25">
      <c r="A301" s="4">
        <v>95</v>
      </c>
      <c r="B301" s="4">
        <v>18</v>
      </c>
      <c r="C301" s="4" t="s">
        <v>301</v>
      </c>
      <c r="D301" s="5">
        <v>140768553.28999999</v>
      </c>
    </row>
    <row r="302" spans="1:4" x14ac:dyDescent="0.25">
      <c r="A302" s="4">
        <v>253</v>
      </c>
      <c r="B302" s="4">
        <v>21</v>
      </c>
      <c r="C302" s="4" t="s">
        <v>302</v>
      </c>
      <c r="D302" s="5">
        <v>59562801.060000002</v>
      </c>
    </row>
    <row r="303" spans="1:4" x14ac:dyDescent="0.25">
      <c r="A303" s="4">
        <v>67</v>
      </c>
      <c r="B303" s="4">
        <v>29</v>
      </c>
      <c r="C303" s="4" t="s">
        <v>303</v>
      </c>
      <c r="D303" s="5">
        <v>172910309.33000001</v>
      </c>
    </row>
    <row r="304" spans="1:4" x14ac:dyDescent="0.25">
      <c r="A304" s="4">
        <v>59</v>
      </c>
      <c r="B304" s="4">
        <v>4</v>
      </c>
      <c r="C304" s="4" t="s">
        <v>304</v>
      </c>
      <c r="D304" s="5">
        <v>186539666.28</v>
      </c>
    </row>
    <row r="305" spans="1:4" x14ac:dyDescent="0.25">
      <c r="A305" s="4">
        <v>403</v>
      </c>
      <c r="B305" s="4">
        <v>11</v>
      </c>
      <c r="C305" s="4" t="s">
        <v>305</v>
      </c>
      <c r="D305" s="5">
        <v>40916107.479999997</v>
      </c>
    </row>
    <row r="306" spans="1:4" x14ac:dyDescent="0.25">
      <c r="A306" s="4">
        <v>52</v>
      </c>
      <c r="B306" s="4">
        <v>2</v>
      </c>
      <c r="C306" s="4" t="s">
        <v>306</v>
      </c>
      <c r="D306" s="5">
        <v>197657916.97999999</v>
      </c>
    </row>
    <row r="307" spans="1:4" x14ac:dyDescent="0.25">
      <c r="A307" s="4">
        <v>98</v>
      </c>
      <c r="B307" s="4">
        <v>29</v>
      </c>
      <c r="C307" s="4" t="s">
        <v>307</v>
      </c>
      <c r="D307" s="5">
        <v>134562101.19999999</v>
      </c>
    </row>
    <row r="308" spans="1:4" x14ac:dyDescent="0.25">
      <c r="A308" s="4">
        <v>316</v>
      </c>
      <c r="B308" s="4">
        <v>28</v>
      </c>
      <c r="C308" s="4" t="s">
        <v>308</v>
      </c>
      <c r="D308" s="5">
        <v>50268556.759999998</v>
      </c>
    </row>
    <row r="309" spans="1:4" x14ac:dyDescent="0.25">
      <c r="A309" s="4">
        <v>218</v>
      </c>
      <c r="B309" s="4">
        <v>28</v>
      </c>
      <c r="C309" s="4" t="s">
        <v>309</v>
      </c>
      <c r="D309" s="5">
        <v>66238180.200000003</v>
      </c>
    </row>
    <row r="310" spans="1:4" x14ac:dyDescent="0.25">
      <c r="A310" s="4">
        <v>464</v>
      </c>
      <c r="B310" s="4">
        <v>72</v>
      </c>
      <c r="C310" s="4" t="s">
        <v>310</v>
      </c>
      <c r="D310" s="5">
        <v>36240326.079999998</v>
      </c>
    </row>
    <row r="311" spans="1:4" x14ac:dyDescent="0.25">
      <c r="A311" s="4">
        <v>246</v>
      </c>
      <c r="B311" s="4">
        <v>9</v>
      </c>
      <c r="C311" s="4" t="s">
        <v>311</v>
      </c>
      <c r="D311" s="5">
        <v>60850952.280000001</v>
      </c>
    </row>
    <row r="312" spans="1:4" x14ac:dyDescent="0.25">
      <c r="A312" s="4">
        <v>187</v>
      </c>
      <c r="B312" s="4">
        <v>7</v>
      </c>
      <c r="C312" s="4" t="s">
        <v>312</v>
      </c>
      <c r="D312" s="5">
        <v>72378331.890000001</v>
      </c>
    </row>
    <row r="313" spans="1:4" x14ac:dyDescent="0.25">
      <c r="A313" s="4">
        <v>221</v>
      </c>
      <c r="B313" s="4">
        <v>8</v>
      </c>
      <c r="C313" s="4" t="s">
        <v>313</v>
      </c>
      <c r="D313" s="5">
        <v>65321400.57</v>
      </c>
    </row>
    <row r="314" spans="1:4" x14ac:dyDescent="0.25">
      <c r="A314" s="4">
        <v>266</v>
      </c>
      <c r="B314" s="4">
        <v>23</v>
      </c>
      <c r="C314" s="4" t="s">
        <v>314</v>
      </c>
      <c r="D314" s="5">
        <v>57397879.039999999</v>
      </c>
    </row>
    <row r="315" spans="1:4" x14ac:dyDescent="0.25">
      <c r="A315" s="4">
        <v>357</v>
      </c>
      <c r="B315" s="4">
        <v>10</v>
      </c>
      <c r="C315" s="4" t="s">
        <v>315</v>
      </c>
      <c r="D315" s="5">
        <v>44857093.490000002</v>
      </c>
    </row>
    <row r="316" spans="1:4" x14ac:dyDescent="0.25">
      <c r="A316" s="4">
        <v>175</v>
      </c>
      <c r="B316" s="4">
        <v>27</v>
      </c>
      <c r="C316" s="4" t="s">
        <v>316</v>
      </c>
      <c r="D316" s="5">
        <v>74770014.799999997</v>
      </c>
    </row>
    <row r="317" spans="1:4" x14ac:dyDescent="0.25">
      <c r="A317" s="4">
        <v>352</v>
      </c>
      <c r="B317" s="4">
        <v>9</v>
      </c>
      <c r="C317" s="4" t="s">
        <v>317</v>
      </c>
      <c r="D317" s="5">
        <v>45226877.140000001</v>
      </c>
    </row>
    <row r="318" spans="1:4" x14ac:dyDescent="0.25">
      <c r="A318" s="4">
        <v>241</v>
      </c>
      <c r="B318" s="4">
        <v>47</v>
      </c>
      <c r="C318" s="4" t="s">
        <v>318</v>
      </c>
      <c r="D318" s="5">
        <v>61875899.090000004</v>
      </c>
    </row>
    <row r="319" spans="1:4" x14ac:dyDescent="0.25">
      <c r="A319" s="4">
        <v>404</v>
      </c>
      <c r="B319" s="4">
        <v>39</v>
      </c>
      <c r="C319" s="4" t="s">
        <v>319</v>
      </c>
      <c r="D319" s="5">
        <v>40779538.630000003</v>
      </c>
    </row>
    <row r="320" spans="1:4" x14ac:dyDescent="0.25">
      <c r="A320" s="4">
        <v>257</v>
      </c>
      <c r="B320" s="4">
        <v>22</v>
      </c>
      <c r="C320" s="4" t="s">
        <v>320</v>
      </c>
      <c r="D320" s="5">
        <v>58910780.75</v>
      </c>
    </row>
    <row r="321" spans="1:4" x14ac:dyDescent="0.25">
      <c r="A321" s="4">
        <v>35</v>
      </c>
      <c r="B321" s="4">
        <v>3</v>
      </c>
      <c r="C321" s="4" t="s">
        <v>321</v>
      </c>
      <c r="D321" s="5">
        <v>250436897.93000001</v>
      </c>
    </row>
    <row r="322" spans="1:4" x14ac:dyDescent="0.25">
      <c r="A322" s="4">
        <v>438</v>
      </c>
      <c r="B322" s="4">
        <v>11</v>
      </c>
      <c r="C322" s="4" t="s">
        <v>322</v>
      </c>
      <c r="D322" s="5">
        <v>38494055.799999997</v>
      </c>
    </row>
    <row r="323" spans="1:4" x14ac:dyDescent="0.25">
      <c r="A323" s="4">
        <v>213</v>
      </c>
      <c r="B323" s="4">
        <v>3</v>
      </c>
      <c r="C323" s="4" t="s">
        <v>323</v>
      </c>
      <c r="D323" s="5">
        <v>67803179.969999999</v>
      </c>
    </row>
    <row r="324" spans="1:4" x14ac:dyDescent="0.25">
      <c r="A324" s="4">
        <v>252</v>
      </c>
      <c r="B324" s="4">
        <v>20</v>
      </c>
      <c r="C324" s="4" t="s">
        <v>324</v>
      </c>
      <c r="D324" s="5">
        <v>59785784.399999999</v>
      </c>
    </row>
    <row r="325" spans="1:4" x14ac:dyDescent="0.25">
      <c r="A325" s="4">
        <v>306</v>
      </c>
      <c r="B325" s="4">
        <v>13</v>
      </c>
      <c r="C325" s="4" t="s">
        <v>325</v>
      </c>
      <c r="D325" s="5">
        <v>52120348.390000001</v>
      </c>
    </row>
    <row r="326" spans="1:4" x14ac:dyDescent="0.25">
      <c r="A326" s="4">
        <v>318</v>
      </c>
      <c r="B326" s="4">
        <v>8</v>
      </c>
      <c r="C326" s="4" t="s">
        <v>326</v>
      </c>
      <c r="D326" s="5">
        <v>49553472.520000003</v>
      </c>
    </row>
    <row r="327" spans="1:4" x14ac:dyDescent="0.25">
      <c r="A327" s="4">
        <v>28</v>
      </c>
      <c r="B327" s="4">
        <v>2</v>
      </c>
      <c r="C327" s="4" t="s">
        <v>327</v>
      </c>
      <c r="D327" s="5">
        <v>303063881.52999997</v>
      </c>
    </row>
    <row r="328" spans="1:4" x14ac:dyDescent="0.25">
      <c r="A328" s="4">
        <v>198</v>
      </c>
      <c r="B328" s="4">
        <v>29</v>
      </c>
      <c r="C328" s="4" t="s">
        <v>328</v>
      </c>
      <c r="D328" s="5">
        <v>69708842.549999997</v>
      </c>
    </row>
    <row r="329" spans="1:4" x14ac:dyDescent="0.25">
      <c r="A329" s="4">
        <v>84</v>
      </c>
      <c r="B329" s="4">
        <v>10</v>
      </c>
      <c r="C329" s="4" t="s">
        <v>329</v>
      </c>
      <c r="D329" s="5">
        <v>151987534.53999999</v>
      </c>
    </row>
    <row r="330" spans="1:4" x14ac:dyDescent="0.25">
      <c r="A330" s="4">
        <v>141</v>
      </c>
      <c r="B330" s="4">
        <v>10</v>
      </c>
      <c r="C330" s="4" t="s">
        <v>330</v>
      </c>
      <c r="D330" s="5">
        <v>94619562.870000005</v>
      </c>
    </row>
    <row r="331" spans="1:4" x14ac:dyDescent="0.25">
      <c r="A331" s="4">
        <v>335</v>
      </c>
      <c r="B331" s="4">
        <v>5</v>
      </c>
      <c r="C331" s="4" t="s">
        <v>331</v>
      </c>
      <c r="D331" s="5">
        <v>47201089.899999999</v>
      </c>
    </row>
    <row r="332" spans="1:4" x14ac:dyDescent="0.25">
      <c r="A332" s="4">
        <v>314</v>
      </c>
      <c r="B332" s="4">
        <v>44</v>
      </c>
      <c r="C332" s="4" t="s">
        <v>332</v>
      </c>
      <c r="D332" s="5">
        <v>50625532.049999997</v>
      </c>
    </row>
    <row r="333" spans="1:4" x14ac:dyDescent="0.25">
      <c r="A333" s="4">
        <v>93</v>
      </c>
      <c r="B333" s="4">
        <v>8</v>
      </c>
      <c r="C333" s="4" t="s">
        <v>333</v>
      </c>
      <c r="D333" s="5">
        <v>142395594.75999999</v>
      </c>
    </row>
    <row r="334" spans="1:4" x14ac:dyDescent="0.25">
      <c r="A334" s="4">
        <v>472</v>
      </c>
      <c r="B334" s="4">
        <v>13</v>
      </c>
      <c r="C334" s="4" t="s">
        <v>334</v>
      </c>
      <c r="D334" s="5">
        <v>35319665.609999999</v>
      </c>
    </row>
    <row r="335" spans="1:4" x14ac:dyDescent="0.25">
      <c r="A335" s="4">
        <v>376</v>
      </c>
      <c r="B335" s="4">
        <v>30</v>
      </c>
      <c r="C335" s="4" t="s">
        <v>335</v>
      </c>
      <c r="D335" s="5">
        <v>43175493.759999998</v>
      </c>
    </row>
    <row r="336" spans="1:4" x14ac:dyDescent="0.25">
      <c r="A336" s="4">
        <v>495</v>
      </c>
      <c r="B336" s="4">
        <v>54</v>
      </c>
      <c r="C336" s="4" t="s">
        <v>336</v>
      </c>
      <c r="D336" s="5">
        <v>33799585.259999998</v>
      </c>
    </row>
    <row r="337" spans="1:4" x14ac:dyDescent="0.25">
      <c r="A337" s="4">
        <v>16</v>
      </c>
      <c r="B337" s="4">
        <v>1</v>
      </c>
      <c r="C337" s="4" t="s">
        <v>337</v>
      </c>
      <c r="D337" s="5">
        <v>666537876.39999998</v>
      </c>
    </row>
    <row r="338" spans="1:4" x14ac:dyDescent="0.25">
      <c r="A338" s="4">
        <v>487</v>
      </c>
      <c r="B338" s="4">
        <v>73</v>
      </c>
      <c r="C338" s="4" t="s">
        <v>338</v>
      </c>
      <c r="D338" s="5">
        <v>34173455.109999999</v>
      </c>
    </row>
    <row r="339" spans="1:4" x14ac:dyDescent="0.25">
      <c r="A339" s="4">
        <v>116</v>
      </c>
      <c r="B339" s="4">
        <v>4</v>
      </c>
      <c r="C339" s="4" t="s">
        <v>339</v>
      </c>
      <c r="D339" s="5">
        <v>113515087.91</v>
      </c>
    </row>
    <row r="340" spans="1:4" x14ac:dyDescent="0.25">
      <c r="A340" s="4">
        <v>272</v>
      </c>
      <c r="B340" s="4">
        <v>8</v>
      </c>
      <c r="C340" s="4" t="s">
        <v>340</v>
      </c>
      <c r="D340" s="5">
        <v>56782134.740000002</v>
      </c>
    </row>
    <row r="341" spans="1:4" x14ac:dyDescent="0.25">
      <c r="A341" s="4">
        <v>189</v>
      </c>
      <c r="B341" s="4">
        <v>15</v>
      </c>
      <c r="C341" s="4" t="s">
        <v>341</v>
      </c>
      <c r="D341" s="5">
        <v>71571839.530000001</v>
      </c>
    </row>
    <row r="342" spans="1:4" x14ac:dyDescent="0.25">
      <c r="A342" s="4">
        <v>169</v>
      </c>
      <c r="B342" s="4">
        <v>11</v>
      </c>
      <c r="C342" s="4" t="s">
        <v>342</v>
      </c>
      <c r="D342" s="5">
        <v>77031426.060000002</v>
      </c>
    </row>
    <row r="343" spans="1:4" x14ac:dyDescent="0.25">
      <c r="A343" s="4">
        <v>465</v>
      </c>
      <c r="B343" s="4">
        <v>18</v>
      </c>
      <c r="C343" s="4" t="s">
        <v>343</v>
      </c>
      <c r="D343" s="5">
        <v>36206376.049999997</v>
      </c>
    </row>
    <row r="344" spans="1:4" x14ac:dyDescent="0.25">
      <c r="A344" s="4">
        <v>428</v>
      </c>
      <c r="B344" s="4">
        <v>62</v>
      </c>
      <c r="C344" s="4" t="s">
        <v>344</v>
      </c>
      <c r="D344" s="5">
        <v>39134949.840000004</v>
      </c>
    </row>
    <row r="345" spans="1:4" x14ac:dyDescent="0.25">
      <c r="A345" s="4">
        <v>173</v>
      </c>
      <c r="B345" s="4">
        <v>39</v>
      </c>
      <c r="C345" s="4" t="s">
        <v>345</v>
      </c>
      <c r="D345" s="5">
        <v>75227804.469999999</v>
      </c>
    </row>
    <row r="346" spans="1:4" x14ac:dyDescent="0.25">
      <c r="A346" s="4">
        <v>291</v>
      </c>
      <c r="B346" s="4">
        <v>7</v>
      </c>
      <c r="C346" s="4" t="s">
        <v>346</v>
      </c>
      <c r="D346" s="5">
        <v>53505531.109999999</v>
      </c>
    </row>
    <row r="347" spans="1:4" x14ac:dyDescent="0.25">
      <c r="A347" s="4">
        <v>471</v>
      </c>
      <c r="B347" s="4">
        <v>28</v>
      </c>
      <c r="C347" s="4" t="s">
        <v>347</v>
      </c>
      <c r="D347" s="5">
        <v>35539616.869999997</v>
      </c>
    </row>
    <row r="348" spans="1:4" x14ac:dyDescent="0.25">
      <c r="A348" s="4">
        <v>120</v>
      </c>
      <c r="B348" s="4">
        <v>4</v>
      </c>
      <c r="C348" s="4" t="s">
        <v>348</v>
      </c>
      <c r="D348" s="5">
        <v>111868547.26000001</v>
      </c>
    </row>
    <row r="349" spans="1:4" x14ac:dyDescent="0.25">
      <c r="A349" s="4">
        <v>40</v>
      </c>
      <c r="B349" s="4">
        <v>6</v>
      </c>
      <c r="C349" s="4" t="s">
        <v>349</v>
      </c>
      <c r="D349" s="5">
        <v>239519635.99000001</v>
      </c>
    </row>
    <row r="350" spans="1:4" x14ac:dyDescent="0.25">
      <c r="A350" s="4">
        <v>31</v>
      </c>
      <c r="B350" s="4">
        <v>4</v>
      </c>
      <c r="C350" s="4" t="s">
        <v>350</v>
      </c>
      <c r="D350" s="5">
        <v>282791134.69</v>
      </c>
    </row>
    <row r="351" spans="1:4" x14ac:dyDescent="0.25">
      <c r="A351" s="4">
        <v>427</v>
      </c>
      <c r="B351" s="4">
        <v>61</v>
      </c>
      <c r="C351" s="4" t="s">
        <v>351</v>
      </c>
      <c r="D351" s="5">
        <v>39188607.409999996</v>
      </c>
    </row>
    <row r="352" spans="1:4" x14ac:dyDescent="0.25">
      <c r="A352" s="4">
        <v>409</v>
      </c>
      <c r="B352" s="4">
        <v>34</v>
      </c>
      <c r="C352" s="4" t="s">
        <v>352</v>
      </c>
      <c r="D352" s="5">
        <v>40371191.240000002</v>
      </c>
    </row>
    <row r="353" spans="1:4" x14ac:dyDescent="0.25">
      <c r="A353" s="4">
        <v>415</v>
      </c>
      <c r="B353" s="4">
        <v>34</v>
      </c>
      <c r="C353" s="4" t="s">
        <v>353</v>
      </c>
      <c r="D353" s="5">
        <v>40187452.890000001</v>
      </c>
    </row>
    <row r="354" spans="1:4" x14ac:dyDescent="0.25">
      <c r="A354" s="4">
        <v>155</v>
      </c>
      <c r="B354" s="4">
        <v>19</v>
      </c>
      <c r="C354" s="4" t="s">
        <v>354</v>
      </c>
      <c r="D354" s="5">
        <v>84316453.790000007</v>
      </c>
    </row>
    <row r="355" spans="1:4" x14ac:dyDescent="0.25">
      <c r="A355" s="4">
        <v>260</v>
      </c>
      <c r="B355" s="4">
        <v>2</v>
      </c>
      <c r="C355" s="4" t="s">
        <v>355</v>
      </c>
      <c r="D355" s="5">
        <v>58217114.219999999</v>
      </c>
    </row>
    <row r="356" spans="1:4" x14ac:dyDescent="0.25">
      <c r="A356" s="4">
        <v>214</v>
      </c>
      <c r="B356" s="4">
        <v>6</v>
      </c>
      <c r="C356" s="4" t="s">
        <v>356</v>
      </c>
      <c r="D356" s="5">
        <v>67301535.909999996</v>
      </c>
    </row>
    <row r="357" spans="1:4" x14ac:dyDescent="0.25">
      <c r="A357" s="4">
        <v>365</v>
      </c>
      <c r="B357" s="4">
        <v>41</v>
      </c>
      <c r="C357" s="4" t="s">
        <v>357</v>
      </c>
      <c r="D357" s="5">
        <v>44242400.140000001</v>
      </c>
    </row>
    <row r="358" spans="1:4" x14ac:dyDescent="0.25">
      <c r="A358" s="4">
        <v>406</v>
      </c>
      <c r="B358" s="4">
        <v>25</v>
      </c>
      <c r="C358" s="4" t="s">
        <v>358</v>
      </c>
      <c r="D358" s="5">
        <v>40642737.950000003</v>
      </c>
    </row>
    <row r="359" spans="1:4" x14ac:dyDescent="0.25">
      <c r="A359" s="4">
        <v>269</v>
      </c>
      <c r="B359" s="4">
        <v>11</v>
      </c>
      <c r="C359" s="4" t="s">
        <v>359</v>
      </c>
      <c r="D359" s="5">
        <v>56909298.780000001</v>
      </c>
    </row>
    <row r="360" spans="1:4" x14ac:dyDescent="0.25">
      <c r="A360" s="4">
        <v>104</v>
      </c>
      <c r="B360" s="4">
        <v>20</v>
      </c>
      <c r="C360" s="4" t="s">
        <v>360</v>
      </c>
      <c r="D360" s="5">
        <v>128506863.26000001</v>
      </c>
    </row>
    <row r="361" spans="1:4" x14ac:dyDescent="0.25">
      <c r="A361" s="4">
        <v>200</v>
      </c>
      <c r="B361" s="4">
        <v>4</v>
      </c>
      <c r="C361" s="4" t="s">
        <v>361</v>
      </c>
      <c r="D361" s="5">
        <v>69366288.230000004</v>
      </c>
    </row>
    <row r="362" spans="1:4" x14ac:dyDescent="0.25">
      <c r="A362" s="4">
        <v>48</v>
      </c>
      <c r="B362" s="4">
        <v>1</v>
      </c>
      <c r="C362" s="4" t="s">
        <v>362</v>
      </c>
      <c r="D362" s="5">
        <v>209613631.31</v>
      </c>
    </row>
    <row r="363" spans="1:4" x14ac:dyDescent="0.25">
      <c r="A363" s="4">
        <v>10</v>
      </c>
      <c r="B363" s="4">
        <v>1</v>
      </c>
      <c r="C363" s="4" t="s">
        <v>363</v>
      </c>
      <c r="D363" s="5">
        <v>1013730948.98</v>
      </c>
    </row>
    <row r="364" spans="1:4" x14ac:dyDescent="0.25">
      <c r="A364" s="4">
        <v>111</v>
      </c>
      <c r="B364" s="4">
        <v>21</v>
      </c>
      <c r="C364" s="4" t="s">
        <v>364</v>
      </c>
      <c r="D364" s="5">
        <v>120907519.98</v>
      </c>
    </row>
    <row r="365" spans="1:4" x14ac:dyDescent="0.25">
      <c r="A365" s="4">
        <v>132</v>
      </c>
      <c r="B365" s="4">
        <v>10</v>
      </c>
      <c r="C365" s="4" t="s">
        <v>365</v>
      </c>
      <c r="D365" s="5">
        <v>102266480.15000001</v>
      </c>
    </row>
    <row r="366" spans="1:4" x14ac:dyDescent="0.25">
      <c r="A366" s="4">
        <v>2</v>
      </c>
      <c r="B366" s="4">
        <v>2</v>
      </c>
      <c r="C366" s="4" t="s">
        <v>366</v>
      </c>
      <c r="D366" s="5">
        <v>3189938360.3200002</v>
      </c>
    </row>
    <row r="367" spans="1:4" x14ac:dyDescent="0.25">
      <c r="A367" s="4">
        <v>475</v>
      </c>
      <c r="B367" s="4">
        <v>43</v>
      </c>
      <c r="C367" s="4" t="s">
        <v>367</v>
      </c>
      <c r="D367" s="5">
        <v>35070139.149999999</v>
      </c>
    </row>
    <row r="368" spans="1:4" x14ac:dyDescent="0.25">
      <c r="A368" s="4">
        <v>339</v>
      </c>
      <c r="B368" s="4">
        <v>7</v>
      </c>
      <c r="C368" s="4" t="s">
        <v>368</v>
      </c>
      <c r="D368" s="5">
        <v>46578625.159999996</v>
      </c>
    </row>
    <row r="369" spans="1:4" x14ac:dyDescent="0.25">
      <c r="A369" s="4">
        <v>90</v>
      </c>
      <c r="B369" s="4">
        <v>10</v>
      </c>
      <c r="C369" s="4" t="s">
        <v>369</v>
      </c>
      <c r="D369" s="5">
        <v>144966678.75999999</v>
      </c>
    </row>
    <row r="370" spans="1:4" x14ac:dyDescent="0.25">
      <c r="A370" s="4">
        <v>45</v>
      </c>
      <c r="B370" s="4">
        <v>11</v>
      </c>
      <c r="C370" s="4" t="s">
        <v>370</v>
      </c>
      <c r="D370" s="5">
        <v>220085790.59999999</v>
      </c>
    </row>
    <row r="371" spans="1:4" x14ac:dyDescent="0.25">
      <c r="A371" s="4">
        <v>7</v>
      </c>
      <c r="B371" s="4">
        <v>5</v>
      </c>
      <c r="C371" s="4" t="s">
        <v>371</v>
      </c>
      <c r="D371" s="5">
        <v>1803921945.99</v>
      </c>
    </row>
    <row r="372" spans="1:4" x14ac:dyDescent="0.25">
      <c r="A372" s="4">
        <v>124</v>
      </c>
      <c r="B372" s="4">
        <v>25</v>
      </c>
      <c r="C372" s="4" t="s">
        <v>372</v>
      </c>
      <c r="D372" s="5">
        <v>110017010.58</v>
      </c>
    </row>
    <row r="373" spans="1:4" x14ac:dyDescent="0.25">
      <c r="A373" s="4">
        <v>378</v>
      </c>
      <c r="B373" s="4">
        <v>4</v>
      </c>
      <c r="C373" s="4" t="s">
        <v>373</v>
      </c>
      <c r="D373" s="5">
        <v>42795586.409999996</v>
      </c>
    </row>
    <row r="374" spans="1:4" x14ac:dyDescent="0.25">
      <c r="A374" s="4">
        <v>225</v>
      </c>
      <c r="B374" s="4">
        <v>5</v>
      </c>
      <c r="C374" s="4" t="s">
        <v>374</v>
      </c>
      <c r="D374" s="5">
        <v>64288302.850000001</v>
      </c>
    </row>
    <row r="375" spans="1:4" x14ac:dyDescent="0.25">
      <c r="A375" s="4">
        <v>238</v>
      </c>
      <c r="B375" s="4">
        <v>19</v>
      </c>
      <c r="C375" s="4" t="s">
        <v>375</v>
      </c>
      <c r="D375" s="5">
        <v>61994728.939999998</v>
      </c>
    </row>
    <row r="376" spans="1:4" x14ac:dyDescent="0.25">
      <c r="A376" s="4">
        <v>27</v>
      </c>
      <c r="B376" s="4">
        <v>1</v>
      </c>
      <c r="C376" s="4" t="s">
        <v>376</v>
      </c>
      <c r="D376" s="5">
        <v>333882678.25999999</v>
      </c>
    </row>
    <row r="377" spans="1:4" x14ac:dyDescent="0.25">
      <c r="A377" s="4">
        <v>5</v>
      </c>
      <c r="B377" s="4">
        <v>1</v>
      </c>
      <c r="C377" s="4" t="s">
        <v>377</v>
      </c>
      <c r="D377" s="5">
        <v>2100413091.47</v>
      </c>
    </row>
    <row r="378" spans="1:4" x14ac:dyDescent="0.25">
      <c r="A378" s="4">
        <v>109</v>
      </c>
      <c r="B378" s="4">
        <v>17</v>
      </c>
      <c r="C378" s="4" t="s">
        <v>378</v>
      </c>
      <c r="D378" s="5">
        <v>123736433.76000001</v>
      </c>
    </row>
    <row r="379" spans="1:4" x14ac:dyDescent="0.25">
      <c r="A379" s="4">
        <v>41</v>
      </c>
      <c r="B379" s="4">
        <v>2</v>
      </c>
      <c r="C379" s="4" t="s">
        <v>379</v>
      </c>
      <c r="D379" s="5">
        <v>237097766.19999999</v>
      </c>
    </row>
    <row r="380" spans="1:4" x14ac:dyDescent="0.25">
      <c r="A380" s="4">
        <v>20</v>
      </c>
      <c r="B380" s="4">
        <v>1</v>
      </c>
      <c r="C380" s="4" t="s">
        <v>380</v>
      </c>
      <c r="D380" s="5">
        <v>477593581.45999998</v>
      </c>
    </row>
    <row r="381" spans="1:4" x14ac:dyDescent="0.25">
      <c r="A381" s="4">
        <v>387</v>
      </c>
      <c r="B381" s="4">
        <v>5</v>
      </c>
      <c r="C381" s="4" t="s">
        <v>381</v>
      </c>
      <c r="D381" s="5">
        <v>42106967.07</v>
      </c>
    </row>
    <row r="382" spans="1:4" x14ac:dyDescent="0.25">
      <c r="A382" s="4">
        <v>407</v>
      </c>
      <c r="B382" s="4">
        <v>33</v>
      </c>
      <c r="C382" s="4" t="s">
        <v>382</v>
      </c>
      <c r="D382" s="5">
        <v>40519152.960000001</v>
      </c>
    </row>
    <row r="383" spans="1:4" x14ac:dyDescent="0.25">
      <c r="A383" s="4">
        <v>268</v>
      </c>
      <c r="B383" s="4">
        <v>23</v>
      </c>
      <c r="C383" s="4" t="s">
        <v>383</v>
      </c>
      <c r="D383" s="5">
        <v>57034792.82</v>
      </c>
    </row>
    <row r="384" spans="1:4" x14ac:dyDescent="0.25">
      <c r="A384" s="4">
        <v>57</v>
      </c>
      <c r="B384" s="4">
        <v>7</v>
      </c>
      <c r="C384" s="4" t="s">
        <v>384</v>
      </c>
      <c r="D384" s="5">
        <v>188456570.90000001</v>
      </c>
    </row>
    <row r="385" spans="1:4" x14ac:dyDescent="0.25">
      <c r="A385" s="4">
        <v>323</v>
      </c>
      <c r="B385" s="4">
        <v>16</v>
      </c>
      <c r="C385" s="4" t="s">
        <v>385</v>
      </c>
      <c r="D385" s="5">
        <v>48869373.439999998</v>
      </c>
    </row>
    <row r="386" spans="1:4" x14ac:dyDescent="0.25">
      <c r="A386" s="4">
        <v>408</v>
      </c>
      <c r="B386" s="4">
        <v>57</v>
      </c>
      <c r="C386" s="4" t="s">
        <v>386</v>
      </c>
      <c r="D386" s="5">
        <v>40389864.920000002</v>
      </c>
    </row>
    <row r="387" spans="1:4" x14ac:dyDescent="0.25">
      <c r="A387" s="4">
        <v>270</v>
      </c>
      <c r="B387" s="4">
        <v>35</v>
      </c>
      <c r="C387" s="4" t="s">
        <v>387</v>
      </c>
      <c r="D387" s="5">
        <v>56830951.280000001</v>
      </c>
    </row>
    <row r="388" spans="1:4" x14ac:dyDescent="0.25">
      <c r="A388" s="4">
        <v>63</v>
      </c>
      <c r="B388" s="4">
        <v>15</v>
      </c>
      <c r="C388" s="4" t="s">
        <v>388</v>
      </c>
      <c r="D388" s="5">
        <v>175977747.33000001</v>
      </c>
    </row>
    <row r="389" spans="1:4" x14ac:dyDescent="0.25">
      <c r="A389" s="4">
        <v>423</v>
      </c>
      <c r="B389" s="4">
        <v>26</v>
      </c>
      <c r="C389" s="4" t="s">
        <v>389</v>
      </c>
      <c r="D389" s="5">
        <v>39739824.789999999</v>
      </c>
    </row>
    <row r="390" spans="1:4" x14ac:dyDescent="0.25">
      <c r="A390" s="4">
        <v>394</v>
      </c>
      <c r="B390" s="4">
        <v>36</v>
      </c>
      <c r="C390" s="4" t="s">
        <v>390</v>
      </c>
      <c r="D390" s="5">
        <v>41414832.060000002</v>
      </c>
    </row>
    <row r="391" spans="1:4" x14ac:dyDescent="0.25">
      <c r="A391" s="4">
        <v>431</v>
      </c>
      <c r="B391" s="4">
        <v>63</v>
      </c>
      <c r="C391" s="4" t="s">
        <v>391</v>
      </c>
      <c r="D391" s="5">
        <v>38905090.259999998</v>
      </c>
    </row>
    <row r="392" spans="1:4" x14ac:dyDescent="0.25">
      <c r="A392" s="4">
        <v>368</v>
      </c>
      <c r="B392" s="4">
        <v>55</v>
      </c>
      <c r="C392" s="4" t="s">
        <v>392</v>
      </c>
      <c r="D392" s="5">
        <v>43764936.920000002</v>
      </c>
    </row>
    <row r="393" spans="1:4" x14ac:dyDescent="0.25">
      <c r="A393" s="4">
        <v>6</v>
      </c>
      <c r="B393" s="4">
        <v>1</v>
      </c>
      <c r="C393" s="4" t="s">
        <v>393</v>
      </c>
      <c r="D393" s="5">
        <v>2004029094.3800001</v>
      </c>
    </row>
    <row r="394" spans="1:4" x14ac:dyDescent="0.25">
      <c r="A394" s="4">
        <v>106</v>
      </c>
      <c r="B394" s="4">
        <v>18</v>
      </c>
      <c r="C394" s="4" t="s">
        <v>394</v>
      </c>
      <c r="D394" s="5">
        <v>126758289.81999999</v>
      </c>
    </row>
    <row r="395" spans="1:4" x14ac:dyDescent="0.25">
      <c r="A395" s="4">
        <v>420</v>
      </c>
      <c r="B395" s="4">
        <v>48</v>
      </c>
      <c r="C395" s="4" t="s">
        <v>395</v>
      </c>
      <c r="D395" s="5">
        <v>39906527.560000002</v>
      </c>
    </row>
    <row r="396" spans="1:4" x14ac:dyDescent="0.25">
      <c r="A396" s="4">
        <v>137</v>
      </c>
      <c r="B396" s="4">
        <v>3</v>
      </c>
      <c r="C396" s="4" t="s">
        <v>396</v>
      </c>
      <c r="D396" s="5">
        <v>96012414.739999995</v>
      </c>
    </row>
    <row r="397" spans="1:4" x14ac:dyDescent="0.25">
      <c r="A397" s="4">
        <v>254</v>
      </c>
      <c r="B397" s="4">
        <v>7</v>
      </c>
      <c r="C397" s="4" t="s">
        <v>397</v>
      </c>
      <c r="D397" s="5">
        <v>59552391.340000004</v>
      </c>
    </row>
    <row r="398" spans="1:4" x14ac:dyDescent="0.25">
      <c r="A398" s="4">
        <v>473</v>
      </c>
      <c r="B398" s="4">
        <v>52</v>
      </c>
      <c r="C398" s="4" t="s">
        <v>398</v>
      </c>
      <c r="D398" s="5">
        <v>35264602.630000003</v>
      </c>
    </row>
    <row r="399" spans="1:4" x14ac:dyDescent="0.25">
      <c r="A399" s="4">
        <v>78</v>
      </c>
      <c r="B399" s="4">
        <v>12</v>
      </c>
      <c r="C399" s="4" t="s">
        <v>399</v>
      </c>
      <c r="D399" s="5">
        <v>155930827.78</v>
      </c>
    </row>
    <row r="400" spans="1:4" x14ac:dyDescent="0.25">
      <c r="A400" s="4">
        <v>230</v>
      </c>
      <c r="B400" s="4">
        <v>31</v>
      </c>
      <c r="C400" s="4" t="s">
        <v>400</v>
      </c>
      <c r="D400" s="5">
        <v>63644370.259999998</v>
      </c>
    </row>
    <row r="401" spans="1:4" x14ac:dyDescent="0.25">
      <c r="A401" s="4">
        <v>321</v>
      </c>
      <c r="B401" s="4">
        <v>9</v>
      </c>
      <c r="C401" s="4" t="s">
        <v>401</v>
      </c>
      <c r="D401" s="5">
        <v>49433646.039999999</v>
      </c>
    </row>
    <row r="402" spans="1:4" x14ac:dyDescent="0.25">
      <c r="A402" s="4">
        <v>68</v>
      </c>
      <c r="B402" s="4">
        <v>3</v>
      </c>
      <c r="C402" s="4" t="s">
        <v>402</v>
      </c>
      <c r="D402" s="5">
        <v>172277495.72999999</v>
      </c>
    </row>
    <row r="403" spans="1:4" x14ac:dyDescent="0.25">
      <c r="A403" s="4">
        <v>207</v>
      </c>
      <c r="B403" s="4">
        <v>33</v>
      </c>
      <c r="C403" s="4" t="s">
        <v>403</v>
      </c>
      <c r="D403" s="5">
        <v>68271077.480000004</v>
      </c>
    </row>
    <row r="404" spans="1:4" x14ac:dyDescent="0.25">
      <c r="A404" s="4">
        <v>190</v>
      </c>
      <c r="B404" s="4">
        <v>25</v>
      </c>
      <c r="C404" s="4" t="s">
        <v>404</v>
      </c>
      <c r="D404" s="5">
        <v>71564621.879999995</v>
      </c>
    </row>
    <row r="405" spans="1:4" x14ac:dyDescent="0.25">
      <c r="A405" s="4">
        <v>25</v>
      </c>
      <c r="B405" s="4">
        <v>5</v>
      </c>
      <c r="C405" s="4" t="s">
        <v>405</v>
      </c>
      <c r="D405" s="5">
        <v>410540168.66000003</v>
      </c>
    </row>
    <row r="406" spans="1:4" x14ac:dyDescent="0.25">
      <c r="A406" s="4">
        <v>234</v>
      </c>
      <c r="B406" s="4">
        <v>23</v>
      </c>
      <c r="C406" s="4" t="s">
        <v>406</v>
      </c>
      <c r="D406" s="5">
        <v>63140363.619999997</v>
      </c>
    </row>
    <row r="407" spans="1:4" x14ac:dyDescent="0.25">
      <c r="A407" s="4">
        <v>50</v>
      </c>
      <c r="B407" s="4">
        <v>10</v>
      </c>
      <c r="C407" s="4" t="s">
        <v>407</v>
      </c>
      <c r="D407" s="5">
        <v>198495485.13999999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7"/>
  <sheetViews>
    <sheetView workbookViewId="0"/>
  </sheetViews>
  <sheetFormatPr defaultColWidth="9.140625" defaultRowHeight="12.75" x14ac:dyDescent="0.2"/>
  <cols>
    <col min="1" max="1" width="10.140625" style="15" customWidth="1"/>
    <col min="2" max="2" width="14.140625" style="15" customWidth="1"/>
    <col min="3" max="3" width="41.5703125" style="15" customWidth="1"/>
    <col min="4" max="4" width="21" style="17" customWidth="1"/>
    <col min="5" max="16384" width="9.140625" style="15"/>
  </cols>
  <sheetData>
    <row r="1" spans="1:7" s="10" customFormat="1" ht="18.75" x14ac:dyDescent="0.3">
      <c r="A1" s="9" t="s">
        <v>408</v>
      </c>
      <c r="D1" s="11"/>
    </row>
    <row r="2" spans="1:7" s="12" customFormat="1" ht="15" x14ac:dyDescent="0.25"/>
    <row r="3" spans="1:7" s="13" customFormat="1" ht="25.5" x14ac:dyDescent="0.2">
      <c r="A3" s="1" t="s">
        <v>0</v>
      </c>
      <c r="B3" s="1" t="s">
        <v>1</v>
      </c>
      <c r="C3" s="2" t="s">
        <v>2</v>
      </c>
      <c r="D3" s="2" t="s">
        <v>3</v>
      </c>
    </row>
    <row r="4" spans="1:7" x14ac:dyDescent="0.2">
      <c r="A4" s="6">
        <v>682</v>
      </c>
      <c r="B4" s="6">
        <v>54</v>
      </c>
      <c r="C4" s="7" t="s">
        <v>409</v>
      </c>
      <c r="D4" s="14">
        <v>25611158.539999999</v>
      </c>
      <c r="G4" s="16"/>
    </row>
    <row r="5" spans="1:7" x14ac:dyDescent="0.2">
      <c r="A5" s="6">
        <v>851</v>
      </c>
      <c r="B5" s="6">
        <v>145</v>
      </c>
      <c r="C5" s="7" t="s">
        <v>410</v>
      </c>
      <c r="D5" s="14">
        <v>20767167.460000001</v>
      </c>
    </row>
    <row r="6" spans="1:7" x14ac:dyDescent="0.2">
      <c r="A6" s="6">
        <v>629</v>
      </c>
      <c r="B6" s="6">
        <v>101</v>
      </c>
      <c r="C6" s="7" t="s">
        <v>411</v>
      </c>
      <c r="D6" s="14">
        <v>27152125.890000001</v>
      </c>
    </row>
    <row r="7" spans="1:7" x14ac:dyDescent="0.2">
      <c r="A7" s="6">
        <v>620</v>
      </c>
      <c r="B7" s="6">
        <v>7</v>
      </c>
      <c r="C7" s="7" t="s">
        <v>412</v>
      </c>
      <c r="D7" s="14">
        <v>27653716.690000001</v>
      </c>
    </row>
    <row r="8" spans="1:7" x14ac:dyDescent="0.2">
      <c r="A8" s="6">
        <v>683</v>
      </c>
      <c r="B8" s="6">
        <v>14</v>
      </c>
      <c r="C8" s="7" t="s">
        <v>413</v>
      </c>
      <c r="D8" s="14">
        <v>25609713.739999998</v>
      </c>
    </row>
    <row r="9" spans="1:7" x14ac:dyDescent="0.2">
      <c r="A9" s="6">
        <v>565</v>
      </c>
      <c r="B9" s="6">
        <v>47</v>
      </c>
      <c r="C9" s="7" t="s">
        <v>414</v>
      </c>
      <c r="D9" s="14">
        <v>29603450</v>
      </c>
    </row>
    <row r="10" spans="1:7" x14ac:dyDescent="0.2">
      <c r="A10" s="6">
        <v>925</v>
      </c>
      <c r="B10" s="6">
        <v>17</v>
      </c>
      <c r="C10" s="7" t="s">
        <v>415</v>
      </c>
      <c r="D10" s="14">
        <v>19615827.079999998</v>
      </c>
    </row>
    <row r="11" spans="1:7" x14ac:dyDescent="0.2">
      <c r="A11" s="6">
        <v>736</v>
      </c>
      <c r="B11" s="6">
        <v>100</v>
      </c>
      <c r="C11" s="7" t="s">
        <v>416</v>
      </c>
      <c r="D11" s="14">
        <v>24054608.75</v>
      </c>
    </row>
    <row r="12" spans="1:7" x14ac:dyDescent="0.2">
      <c r="A12" s="6">
        <v>543</v>
      </c>
      <c r="B12" s="6">
        <v>79</v>
      </c>
      <c r="C12" s="7" t="s">
        <v>417</v>
      </c>
      <c r="D12" s="14">
        <v>31040488.18</v>
      </c>
    </row>
    <row r="13" spans="1:7" x14ac:dyDescent="0.2">
      <c r="A13" s="6">
        <v>977</v>
      </c>
      <c r="B13" s="6">
        <v>36</v>
      </c>
      <c r="C13" s="7" t="s">
        <v>418</v>
      </c>
      <c r="D13" s="14">
        <v>18811052.27</v>
      </c>
    </row>
    <row r="14" spans="1:7" x14ac:dyDescent="0.2">
      <c r="A14" s="6">
        <v>705</v>
      </c>
      <c r="B14" s="6">
        <v>10</v>
      </c>
      <c r="C14" s="7" t="s">
        <v>419</v>
      </c>
      <c r="D14" s="14">
        <v>24926565.609999999</v>
      </c>
    </row>
    <row r="15" spans="1:7" x14ac:dyDescent="0.2">
      <c r="A15" s="6">
        <v>568</v>
      </c>
      <c r="B15" s="6">
        <v>70</v>
      </c>
      <c r="C15" s="7" t="s">
        <v>420</v>
      </c>
      <c r="D15" s="14">
        <v>29553623.82</v>
      </c>
    </row>
    <row r="16" spans="1:7" x14ac:dyDescent="0.2">
      <c r="A16" s="6">
        <v>529</v>
      </c>
      <c r="B16" s="6">
        <v>16</v>
      </c>
      <c r="C16" s="7" t="s">
        <v>421</v>
      </c>
      <c r="D16" s="14">
        <v>31854161.059999999</v>
      </c>
    </row>
    <row r="17" spans="1:4" x14ac:dyDescent="0.2">
      <c r="A17" s="6">
        <v>793</v>
      </c>
      <c r="B17" s="6">
        <v>153</v>
      </c>
      <c r="C17" s="7" t="s">
        <v>422</v>
      </c>
      <c r="D17" s="14">
        <v>22105194.989999998</v>
      </c>
    </row>
    <row r="18" spans="1:4" x14ac:dyDescent="0.2">
      <c r="A18" s="6">
        <v>871</v>
      </c>
      <c r="B18" s="6">
        <v>150</v>
      </c>
      <c r="C18" s="7" t="s">
        <v>423</v>
      </c>
      <c r="D18" s="14">
        <v>20473887.73</v>
      </c>
    </row>
    <row r="19" spans="1:4" x14ac:dyDescent="0.2">
      <c r="A19" s="6">
        <v>730</v>
      </c>
      <c r="B19" s="6">
        <v>19</v>
      </c>
      <c r="C19" s="7" t="s">
        <v>424</v>
      </c>
      <c r="D19" s="14">
        <v>24189100.050000001</v>
      </c>
    </row>
    <row r="20" spans="1:4" x14ac:dyDescent="0.2">
      <c r="A20" s="6">
        <v>993</v>
      </c>
      <c r="B20" s="6">
        <v>16</v>
      </c>
      <c r="C20" s="7" t="s">
        <v>425</v>
      </c>
      <c r="D20" s="14">
        <v>18387354.93</v>
      </c>
    </row>
    <row r="21" spans="1:4" x14ac:dyDescent="0.2">
      <c r="A21" s="6">
        <v>623</v>
      </c>
      <c r="B21" s="6">
        <v>8</v>
      </c>
      <c r="C21" s="7" t="s">
        <v>426</v>
      </c>
      <c r="D21" s="14">
        <v>27458479.379999999</v>
      </c>
    </row>
    <row r="22" spans="1:4" x14ac:dyDescent="0.2">
      <c r="A22" s="6">
        <v>750</v>
      </c>
      <c r="B22" s="6">
        <v>14</v>
      </c>
      <c r="C22" s="7" t="s">
        <v>427</v>
      </c>
      <c r="D22" s="14">
        <v>23503097.960000001</v>
      </c>
    </row>
    <row r="23" spans="1:4" x14ac:dyDescent="0.2">
      <c r="A23" s="6">
        <v>867</v>
      </c>
      <c r="B23" s="6">
        <v>146</v>
      </c>
      <c r="C23" s="7" t="s">
        <v>428</v>
      </c>
      <c r="D23" s="14">
        <v>20563807.210000001</v>
      </c>
    </row>
    <row r="24" spans="1:4" x14ac:dyDescent="0.2">
      <c r="A24" s="6">
        <v>824</v>
      </c>
      <c r="B24" s="6">
        <v>26</v>
      </c>
      <c r="C24" s="7" t="s">
        <v>429</v>
      </c>
      <c r="D24" s="14">
        <v>21420578.539999999</v>
      </c>
    </row>
    <row r="25" spans="1:4" x14ac:dyDescent="0.2">
      <c r="A25" s="6">
        <v>636</v>
      </c>
      <c r="B25" s="6">
        <v>56</v>
      </c>
      <c r="C25" s="7" t="s">
        <v>430</v>
      </c>
      <c r="D25" s="14">
        <v>27002368.66</v>
      </c>
    </row>
    <row r="26" spans="1:4" x14ac:dyDescent="0.2">
      <c r="A26" s="6">
        <v>1000</v>
      </c>
      <c r="B26" s="6">
        <v>65</v>
      </c>
      <c r="C26" s="7" t="s">
        <v>431</v>
      </c>
      <c r="D26" s="14">
        <v>18220175.190000001</v>
      </c>
    </row>
    <row r="27" spans="1:4" x14ac:dyDescent="0.2">
      <c r="A27" s="6">
        <v>622</v>
      </c>
      <c r="B27" s="6">
        <v>32</v>
      </c>
      <c r="C27" s="7" t="s">
        <v>432</v>
      </c>
      <c r="D27" s="14">
        <v>27521447.989999998</v>
      </c>
    </row>
    <row r="28" spans="1:4" x14ac:dyDescent="0.2">
      <c r="A28" s="6">
        <v>801</v>
      </c>
      <c r="B28" s="6">
        <v>149</v>
      </c>
      <c r="C28" s="7" t="s">
        <v>433</v>
      </c>
      <c r="D28" s="14">
        <v>21933287.949999999</v>
      </c>
    </row>
    <row r="29" spans="1:4" x14ac:dyDescent="0.2">
      <c r="A29" s="6">
        <v>668</v>
      </c>
      <c r="B29" s="6">
        <v>53</v>
      </c>
      <c r="C29" s="7" t="s">
        <v>434</v>
      </c>
      <c r="D29" s="14">
        <v>26036246.309999999</v>
      </c>
    </row>
    <row r="30" spans="1:4" x14ac:dyDescent="0.2">
      <c r="A30" s="6">
        <v>817</v>
      </c>
      <c r="B30" s="6">
        <v>7</v>
      </c>
      <c r="C30" s="7" t="s">
        <v>435</v>
      </c>
      <c r="D30" s="14">
        <v>21537563.120000001</v>
      </c>
    </row>
    <row r="31" spans="1:4" x14ac:dyDescent="0.2">
      <c r="A31" s="6">
        <v>573</v>
      </c>
      <c r="B31" s="6">
        <v>14</v>
      </c>
      <c r="C31" s="7" t="s">
        <v>436</v>
      </c>
      <c r="D31" s="14">
        <v>29422070.82</v>
      </c>
    </row>
    <row r="32" spans="1:4" x14ac:dyDescent="0.2">
      <c r="A32" s="6">
        <v>574</v>
      </c>
      <c r="B32" s="6">
        <v>49</v>
      </c>
      <c r="C32" s="7" t="s">
        <v>437</v>
      </c>
      <c r="D32" s="14">
        <v>29289510.140000001</v>
      </c>
    </row>
    <row r="33" spans="1:4" x14ac:dyDescent="0.2">
      <c r="A33" s="6">
        <v>550</v>
      </c>
      <c r="B33" s="6">
        <v>18</v>
      </c>
      <c r="C33" s="7" t="s">
        <v>438</v>
      </c>
      <c r="D33" s="14">
        <v>30348956.440000001</v>
      </c>
    </row>
    <row r="34" spans="1:4" x14ac:dyDescent="0.2">
      <c r="A34" s="6">
        <v>536</v>
      </c>
      <c r="B34" s="6">
        <v>52</v>
      </c>
      <c r="C34" s="7" t="s">
        <v>439</v>
      </c>
      <c r="D34" s="14">
        <v>31613339.850000001</v>
      </c>
    </row>
    <row r="35" spans="1:4" x14ac:dyDescent="0.2">
      <c r="A35" s="6">
        <v>564</v>
      </c>
      <c r="B35" s="6">
        <v>30</v>
      </c>
      <c r="C35" s="7" t="s">
        <v>440</v>
      </c>
      <c r="D35" s="14">
        <v>29639382.199999999</v>
      </c>
    </row>
    <row r="36" spans="1:4" x14ac:dyDescent="0.2">
      <c r="A36" s="6">
        <v>978</v>
      </c>
      <c r="B36" s="6">
        <v>33</v>
      </c>
      <c r="C36" s="7" t="s">
        <v>441</v>
      </c>
      <c r="D36" s="14">
        <v>18744948.710000001</v>
      </c>
    </row>
    <row r="37" spans="1:4" x14ac:dyDescent="0.2">
      <c r="A37" s="6">
        <v>809</v>
      </c>
      <c r="B37" s="6">
        <v>13</v>
      </c>
      <c r="C37" s="7" t="s">
        <v>442</v>
      </c>
      <c r="D37" s="14">
        <v>21756439.73</v>
      </c>
    </row>
    <row r="38" spans="1:4" x14ac:dyDescent="0.2">
      <c r="A38" s="6">
        <v>762</v>
      </c>
      <c r="B38" s="6">
        <v>124</v>
      </c>
      <c r="C38" s="7" t="s">
        <v>443</v>
      </c>
      <c r="D38" s="14">
        <v>23062481.77</v>
      </c>
    </row>
    <row r="39" spans="1:4" x14ac:dyDescent="0.2">
      <c r="A39" s="6">
        <v>833</v>
      </c>
      <c r="B39" s="6">
        <v>78</v>
      </c>
      <c r="C39" s="7" t="s">
        <v>444</v>
      </c>
      <c r="D39" s="14">
        <v>21251450.870000001</v>
      </c>
    </row>
    <row r="40" spans="1:4" x14ac:dyDescent="0.2">
      <c r="A40" s="6">
        <v>595</v>
      </c>
      <c r="B40" s="6">
        <v>59</v>
      </c>
      <c r="C40" s="7" t="s">
        <v>445</v>
      </c>
      <c r="D40" s="14">
        <v>28639734.989999998</v>
      </c>
    </row>
    <row r="41" spans="1:4" x14ac:dyDescent="0.2">
      <c r="A41" s="6">
        <v>652</v>
      </c>
      <c r="B41" s="6">
        <v>19</v>
      </c>
      <c r="C41" s="7" t="s">
        <v>446</v>
      </c>
      <c r="D41" s="14">
        <v>26692899.190000001</v>
      </c>
    </row>
    <row r="42" spans="1:4" x14ac:dyDescent="0.2">
      <c r="A42" s="6">
        <v>663</v>
      </c>
      <c r="B42" s="6">
        <v>107</v>
      </c>
      <c r="C42" s="7" t="s">
        <v>447</v>
      </c>
      <c r="D42" s="14">
        <v>26180086.800000001</v>
      </c>
    </row>
    <row r="43" spans="1:4" x14ac:dyDescent="0.2">
      <c r="A43" s="6">
        <v>753</v>
      </c>
      <c r="B43" s="6">
        <v>121</v>
      </c>
      <c r="C43" s="7" t="s">
        <v>448</v>
      </c>
      <c r="D43" s="14">
        <v>23316673.219999999</v>
      </c>
    </row>
    <row r="44" spans="1:4" x14ac:dyDescent="0.2">
      <c r="A44" s="6">
        <v>511</v>
      </c>
      <c r="B44" s="6">
        <v>17</v>
      </c>
      <c r="C44" s="7" t="s">
        <v>449</v>
      </c>
      <c r="D44" s="14">
        <v>32846056.289999999</v>
      </c>
    </row>
    <row r="45" spans="1:4" x14ac:dyDescent="0.2">
      <c r="A45" s="6">
        <v>718</v>
      </c>
      <c r="B45" s="6">
        <v>58</v>
      </c>
      <c r="C45" s="7" t="s">
        <v>450</v>
      </c>
      <c r="D45" s="14">
        <v>24524970</v>
      </c>
    </row>
    <row r="46" spans="1:4" x14ac:dyDescent="0.2">
      <c r="A46" s="6">
        <v>788</v>
      </c>
      <c r="B46" s="6">
        <v>132</v>
      </c>
      <c r="C46" s="7" t="s">
        <v>451</v>
      </c>
      <c r="D46" s="14">
        <v>22319618.77</v>
      </c>
    </row>
    <row r="47" spans="1:4" x14ac:dyDescent="0.2">
      <c r="A47" s="6">
        <v>798</v>
      </c>
      <c r="B47" s="6">
        <v>134</v>
      </c>
      <c r="C47" s="7" t="s">
        <v>452</v>
      </c>
      <c r="D47" s="14">
        <v>22007755.940000001</v>
      </c>
    </row>
    <row r="48" spans="1:4" x14ac:dyDescent="0.2">
      <c r="A48" s="6">
        <v>986</v>
      </c>
      <c r="B48" s="6">
        <v>22</v>
      </c>
      <c r="C48" s="7" t="s">
        <v>453</v>
      </c>
      <c r="D48" s="14">
        <v>18536040.640000001</v>
      </c>
    </row>
    <row r="49" spans="1:4" x14ac:dyDescent="0.2">
      <c r="A49" s="6">
        <v>784</v>
      </c>
      <c r="B49" s="6">
        <v>12</v>
      </c>
      <c r="C49" s="7" t="s">
        <v>454</v>
      </c>
      <c r="D49" s="14">
        <v>22372690.93</v>
      </c>
    </row>
    <row r="50" spans="1:4" x14ac:dyDescent="0.2">
      <c r="A50" s="6">
        <v>647</v>
      </c>
      <c r="B50" s="6">
        <v>59</v>
      </c>
      <c r="C50" s="7" t="s">
        <v>455</v>
      </c>
      <c r="D50" s="14">
        <v>26799410.120000001</v>
      </c>
    </row>
    <row r="51" spans="1:4" x14ac:dyDescent="0.2">
      <c r="A51" s="6">
        <v>900</v>
      </c>
      <c r="B51" s="6">
        <v>83</v>
      </c>
      <c r="C51" s="7" t="s">
        <v>456</v>
      </c>
      <c r="D51" s="14">
        <v>20055865.170000002</v>
      </c>
    </row>
    <row r="52" spans="1:4" x14ac:dyDescent="0.2">
      <c r="A52" s="6">
        <v>863</v>
      </c>
      <c r="B52" s="6">
        <v>97</v>
      </c>
      <c r="C52" s="7" t="s">
        <v>457</v>
      </c>
      <c r="D52" s="14">
        <v>20604713.16</v>
      </c>
    </row>
    <row r="53" spans="1:4" x14ac:dyDescent="0.2">
      <c r="A53" s="6">
        <v>894</v>
      </c>
      <c r="B53" s="6">
        <v>77</v>
      </c>
      <c r="C53" s="7" t="s">
        <v>458</v>
      </c>
      <c r="D53" s="14">
        <v>20144830.57</v>
      </c>
    </row>
    <row r="54" spans="1:4" x14ac:dyDescent="0.2">
      <c r="A54" s="6">
        <v>690</v>
      </c>
      <c r="B54" s="6">
        <v>38</v>
      </c>
      <c r="C54" s="7" t="s">
        <v>459</v>
      </c>
      <c r="D54" s="14">
        <v>25310386.039999999</v>
      </c>
    </row>
    <row r="55" spans="1:4" x14ac:dyDescent="0.2">
      <c r="A55" s="6">
        <v>883</v>
      </c>
      <c r="B55" s="6">
        <v>17</v>
      </c>
      <c r="C55" s="7" t="s">
        <v>460</v>
      </c>
      <c r="D55" s="14">
        <v>20303805.129999999</v>
      </c>
    </row>
    <row r="56" spans="1:4" x14ac:dyDescent="0.2">
      <c r="A56" s="6">
        <v>931</v>
      </c>
      <c r="B56" s="6">
        <v>162</v>
      </c>
      <c r="C56" s="7" t="s">
        <v>461</v>
      </c>
      <c r="D56" s="14">
        <v>19488986.030000001</v>
      </c>
    </row>
    <row r="57" spans="1:4" x14ac:dyDescent="0.2">
      <c r="A57" s="6">
        <v>820</v>
      </c>
      <c r="B57" s="6">
        <v>143</v>
      </c>
      <c r="C57" s="7" t="s">
        <v>462</v>
      </c>
      <c r="D57" s="14">
        <v>21514998.460000001</v>
      </c>
    </row>
    <row r="58" spans="1:4" x14ac:dyDescent="0.2">
      <c r="A58" s="6">
        <v>896</v>
      </c>
      <c r="B58" s="6">
        <v>60</v>
      </c>
      <c r="C58" s="7" t="s">
        <v>463</v>
      </c>
      <c r="D58" s="14">
        <v>20141014.920000002</v>
      </c>
    </row>
    <row r="59" spans="1:4" x14ac:dyDescent="0.2">
      <c r="A59" s="6">
        <v>552</v>
      </c>
      <c r="B59" s="6">
        <v>6</v>
      </c>
      <c r="C59" s="7" t="s">
        <v>464</v>
      </c>
      <c r="D59" s="14">
        <v>30158107.789999999</v>
      </c>
    </row>
    <row r="60" spans="1:4" x14ac:dyDescent="0.2">
      <c r="A60" s="6">
        <v>981</v>
      </c>
      <c r="B60" s="6">
        <v>53</v>
      </c>
      <c r="C60" s="7" t="s">
        <v>465</v>
      </c>
      <c r="D60" s="14">
        <v>18673198.859999999</v>
      </c>
    </row>
    <row r="61" spans="1:4" x14ac:dyDescent="0.2">
      <c r="A61" s="6">
        <v>791</v>
      </c>
      <c r="B61" s="6">
        <v>74</v>
      </c>
      <c r="C61" s="7" t="s">
        <v>466</v>
      </c>
      <c r="D61" s="14">
        <v>22181288.109999999</v>
      </c>
    </row>
    <row r="62" spans="1:4" x14ac:dyDescent="0.2">
      <c r="A62" s="6">
        <v>547</v>
      </c>
      <c r="B62" s="6">
        <v>11</v>
      </c>
      <c r="C62" s="7" t="s">
        <v>467</v>
      </c>
      <c r="D62" s="14">
        <v>30595265.350000001</v>
      </c>
    </row>
    <row r="63" spans="1:4" x14ac:dyDescent="0.2">
      <c r="A63" s="6">
        <v>667</v>
      </c>
      <c r="B63" s="6">
        <v>12</v>
      </c>
      <c r="C63" s="7" t="s">
        <v>468</v>
      </c>
      <c r="D63" s="14">
        <v>26058364.93</v>
      </c>
    </row>
    <row r="64" spans="1:4" x14ac:dyDescent="0.2">
      <c r="A64" s="6">
        <v>649</v>
      </c>
      <c r="B64" s="6">
        <v>100</v>
      </c>
      <c r="C64" s="7" t="s">
        <v>469</v>
      </c>
      <c r="D64" s="14">
        <v>26739662.829999998</v>
      </c>
    </row>
    <row r="65" spans="1:4" x14ac:dyDescent="0.2">
      <c r="A65" s="6">
        <v>638</v>
      </c>
      <c r="B65" s="6">
        <v>24</v>
      </c>
      <c r="C65" s="7" t="s">
        <v>470</v>
      </c>
      <c r="D65" s="14">
        <v>26972782.73</v>
      </c>
    </row>
    <row r="66" spans="1:4" x14ac:dyDescent="0.2">
      <c r="A66" s="6">
        <v>957</v>
      </c>
      <c r="B66" s="6">
        <v>20</v>
      </c>
      <c r="C66" s="7" t="s">
        <v>471</v>
      </c>
      <c r="D66" s="14">
        <v>19148631.550000001</v>
      </c>
    </row>
    <row r="67" spans="1:4" x14ac:dyDescent="0.2">
      <c r="A67" s="6">
        <v>605</v>
      </c>
      <c r="B67" s="6">
        <v>12</v>
      </c>
      <c r="C67" s="7" t="s">
        <v>472</v>
      </c>
      <c r="D67" s="14">
        <v>28224345.629999999</v>
      </c>
    </row>
    <row r="68" spans="1:4" x14ac:dyDescent="0.2">
      <c r="A68" s="6">
        <v>822</v>
      </c>
      <c r="B68" s="6">
        <v>54</v>
      </c>
      <c r="C68" s="7" t="s">
        <v>473</v>
      </c>
      <c r="D68" s="14">
        <v>21435885.68</v>
      </c>
    </row>
    <row r="69" spans="1:4" x14ac:dyDescent="0.2">
      <c r="A69" s="6">
        <v>504</v>
      </c>
      <c r="B69" s="6">
        <v>44</v>
      </c>
      <c r="C69" s="7" t="s">
        <v>474</v>
      </c>
      <c r="D69" s="14">
        <v>33144761.010000002</v>
      </c>
    </row>
    <row r="70" spans="1:4" x14ac:dyDescent="0.2">
      <c r="A70" s="6">
        <v>523</v>
      </c>
      <c r="B70" s="6">
        <v>10</v>
      </c>
      <c r="C70" s="7" t="s">
        <v>475</v>
      </c>
      <c r="D70" s="14">
        <v>32100620.25</v>
      </c>
    </row>
    <row r="71" spans="1:4" x14ac:dyDescent="0.2">
      <c r="A71" s="6">
        <v>807</v>
      </c>
      <c r="B71" s="6">
        <v>73</v>
      </c>
      <c r="C71" s="7" t="s">
        <v>476</v>
      </c>
      <c r="D71" s="14">
        <v>21803082.120000001</v>
      </c>
    </row>
    <row r="72" spans="1:4" x14ac:dyDescent="0.2">
      <c r="A72" s="6">
        <v>870</v>
      </c>
      <c r="B72" s="6">
        <v>57</v>
      </c>
      <c r="C72" s="7" t="s">
        <v>477</v>
      </c>
      <c r="D72" s="14">
        <v>20508099.100000001</v>
      </c>
    </row>
    <row r="73" spans="1:4" x14ac:dyDescent="0.2">
      <c r="A73" s="6">
        <v>635</v>
      </c>
      <c r="B73" s="6">
        <v>110</v>
      </c>
      <c r="C73" s="7" t="s">
        <v>478</v>
      </c>
      <c r="D73" s="14">
        <v>27050136.370000001</v>
      </c>
    </row>
    <row r="74" spans="1:4" x14ac:dyDescent="0.2">
      <c r="A74" s="6">
        <v>858</v>
      </c>
      <c r="B74" s="6">
        <v>66</v>
      </c>
      <c r="C74" s="7" t="s">
        <v>479</v>
      </c>
      <c r="D74" s="14">
        <v>20699404.27</v>
      </c>
    </row>
    <row r="75" spans="1:4" x14ac:dyDescent="0.2">
      <c r="A75" s="6">
        <v>989</v>
      </c>
      <c r="B75" s="6">
        <v>13</v>
      </c>
      <c r="C75" s="7" t="s">
        <v>480</v>
      </c>
      <c r="D75" s="14">
        <v>18474854.780000001</v>
      </c>
    </row>
    <row r="76" spans="1:4" x14ac:dyDescent="0.2">
      <c r="A76" s="6">
        <v>776</v>
      </c>
      <c r="B76" s="6">
        <v>16</v>
      </c>
      <c r="C76" s="7" t="s">
        <v>481</v>
      </c>
      <c r="D76" s="14">
        <v>22689624.199999999</v>
      </c>
    </row>
    <row r="77" spans="1:4" x14ac:dyDescent="0.2">
      <c r="A77" s="6">
        <v>625</v>
      </c>
      <c r="B77" s="6">
        <v>52</v>
      </c>
      <c r="C77" s="7" t="s">
        <v>482</v>
      </c>
      <c r="D77" s="14">
        <v>27381857</v>
      </c>
    </row>
    <row r="78" spans="1:4" x14ac:dyDescent="0.2">
      <c r="A78" s="6">
        <v>929</v>
      </c>
      <c r="B78" s="6">
        <v>157</v>
      </c>
      <c r="C78" s="7" t="s">
        <v>483</v>
      </c>
      <c r="D78" s="14">
        <v>19510204.940000001</v>
      </c>
    </row>
    <row r="79" spans="1:4" x14ac:dyDescent="0.2">
      <c r="A79" s="6">
        <v>549</v>
      </c>
      <c r="B79" s="6">
        <v>80</v>
      </c>
      <c r="C79" s="7" t="s">
        <v>484</v>
      </c>
      <c r="D79" s="14">
        <v>30546948.940000001</v>
      </c>
    </row>
    <row r="80" spans="1:4" x14ac:dyDescent="0.2">
      <c r="A80" s="6">
        <v>525</v>
      </c>
      <c r="B80" s="6">
        <v>57</v>
      </c>
      <c r="C80" s="7" t="s">
        <v>485</v>
      </c>
      <c r="D80" s="14">
        <v>32000144.02</v>
      </c>
    </row>
    <row r="81" spans="1:4" x14ac:dyDescent="0.2">
      <c r="A81" s="6">
        <v>792</v>
      </c>
      <c r="B81" s="6">
        <v>98</v>
      </c>
      <c r="C81" s="7" t="s">
        <v>486</v>
      </c>
      <c r="D81" s="14">
        <v>22123130.129999999</v>
      </c>
    </row>
    <row r="82" spans="1:4" x14ac:dyDescent="0.2">
      <c r="A82" s="6">
        <v>569</v>
      </c>
      <c r="B82" s="6">
        <v>31</v>
      </c>
      <c r="C82" s="7" t="s">
        <v>487</v>
      </c>
      <c r="D82" s="14">
        <v>29527417.66</v>
      </c>
    </row>
    <row r="83" spans="1:4" x14ac:dyDescent="0.2">
      <c r="A83" s="6">
        <v>600</v>
      </c>
      <c r="B83" s="6">
        <v>51</v>
      </c>
      <c r="C83" s="7" t="s">
        <v>488</v>
      </c>
      <c r="D83" s="14">
        <v>28557880.780000001</v>
      </c>
    </row>
    <row r="84" spans="1:4" x14ac:dyDescent="0.2">
      <c r="A84" s="6">
        <v>524</v>
      </c>
      <c r="B84" s="6">
        <v>14</v>
      </c>
      <c r="C84" s="7" t="s">
        <v>489</v>
      </c>
      <c r="D84" s="14">
        <v>32022511.289999999</v>
      </c>
    </row>
    <row r="85" spans="1:4" x14ac:dyDescent="0.2">
      <c r="A85" s="6">
        <v>712</v>
      </c>
      <c r="B85" s="6">
        <v>19</v>
      </c>
      <c r="C85" s="7" t="s">
        <v>490</v>
      </c>
      <c r="D85" s="14">
        <v>24679454.57</v>
      </c>
    </row>
    <row r="86" spans="1:4" x14ac:dyDescent="0.2">
      <c r="A86" s="6">
        <v>513</v>
      </c>
      <c r="B86" s="6">
        <v>30</v>
      </c>
      <c r="C86" s="7" t="s">
        <v>491</v>
      </c>
      <c r="D86" s="14">
        <v>32719719.27</v>
      </c>
    </row>
    <row r="87" spans="1:4" x14ac:dyDescent="0.2">
      <c r="A87" s="6">
        <v>685</v>
      </c>
      <c r="B87" s="6">
        <v>40</v>
      </c>
      <c r="C87" s="7" t="s">
        <v>492</v>
      </c>
      <c r="D87" s="14">
        <v>25420455.390000001</v>
      </c>
    </row>
    <row r="88" spans="1:4" x14ac:dyDescent="0.2">
      <c r="A88" s="6">
        <v>642</v>
      </c>
      <c r="B88" s="6">
        <v>34</v>
      </c>
      <c r="C88" s="7" t="s">
        <v>493</v>
      </c>
      <c r="D88" s="14">
        <v>26906698.41</v>
      </c>
    </row>
    <row r="89" spans="1:4" x14ac:dyDescent="0.2">
      <c r="A89" s="6">
        <v>937</v>
      </c>
      <c r="B89" s="6">
        <v>87</v>
      </c>
      <c r="C89" s="7" t="s">
        <v>494</v>
      </c>
      <c r="D89" s="14">
        <v>19440309.239999998</v>
      </c>
    </row>
    <row r="90" spans="1:4" x14ac:dyDescent="0.2">
      <c r="A90" s="6">
        <v>700</v>
      </c>
      <c r="B90" s="6">
        <v>7</v>
      </c>
      <c r="C90" s="7" t="s">
        <v>495</v>
      </c>
      <c r="D90" s="14">
        <v>25000000</v>
      </c>
    </row>
    <row r="91" spans="1:4" x14ac:dyDescent="0.2">
      <c r="A91" s="6">
        <v>882</v>
      </c>
      <c r="B91" s="6">
        <v>26</v>
      </c>
      <c r="C91" s="7" t="s">
        <v>496</v>
      </c>
      <c r="D91" s="14">
        <v>20330034.66</v>
      </c>
    </row>
    <row r="92" spans="1:4" x14ac:dyDescent="0.2">
      <c r="A92" s="6">
        <v>611</v>
      </c>
      <c r="B92" s="6">
        <v>43</v>
      </c>
      <c r="C92" s="7" t="s">
        <v>497</v>
      </c>
      <c r="D92" s="14">
        <v>28040674.34</v>
      </c>
    </row>
    <row r="93" spans="1:4" x14ac:dyDescent="0.2">
      <c r="A93" s="6">
        <v>895</v>
      </c>
      <c r="B93" s="6">
        <v>152</v>
      </c>
      <c r="C93" s="7" t="s">
        <v>498</v>
      </c>
      <c r="D93" s="14">
        <v>20141953.609999999</v>
      </c>
    </row>
    <row r="94" spans="1:4" x14ac:dyDescent="0.2">
      <c r="A94" s="6">
        <v>720</v>
      </c>
      <c r="B94" s="6">
        <v>18</v>
      </c>
      <c r="C94" s="7" t="s">
        <v>499</v>
      </c>
      <c r="D94" s="14">
        <v>24443216.219999999</v>
      </c>
    </row>
    <row r="95" spans="1:4" x14ac:dyDescent="0.2">
      <c r="A95" s="6">
        <v>631</v>
      </c>
      <c r="B95" s="6">
        <v>36</v>
      </c>
      <c r="C95" s="7" t="s">
        <v>500</v>
      </c>
      <c r="D95" s="14">
        <v>27077145.440000001</v>
      </c>
    </row>
    <row r="96" spans="1:4" x14ac:dyDescent="0.2">
      <c r="A96" s="6">
        <v>650</v>
      </c>
      <c r="B96" s="6">
        <v>91</v>
      </c>
      <c r="C96" s="7" t="s">
        <v>501</v>
      </c>
      <c r="D96" s="14">
        <v>26711392.02</v>
      </c>
    </row>
    <row r="97" spans="1:4" x14ac:dyDescent="0.2">
      <c r="A97" s="6">
        <v>598</v>
      </c>
      <c r="B97" s="6">
        <v>92</v>
      </c>
      <c r="C97" s="7" t="s">
        <v>502</v>
      </c>
      <c r="D97" s="14">
        <v>28572398.91</v>
      </c>
    </row>
    <row r="98" spans="1:4" x14ac:dyDescent="0.2">
      <c r="A98" s="6">
        <v>531</v>
      </c>
      <c r="B98" s="6">
        <v>32</v>
      </c>
      <c r="C98" s="7" t="s">
        <v>503</v>
      </c>
      <c r="D98" s="14">
        <v>31823063.940000001</v>
      </c>
    </row>
    <row r="99" spans="1:4" x14ac:dyDescent="0.2">
      <c r="A99" s="6">
        <v>982</v>
      </c>
      <c r="B99" s="6">
        <v>15</v>
      </c>
      <c r="C99" s="7" t="s">
        <v>504</v>
      </c>
      <c r="D99" s="14">
        <v>18648820.559999999</v>
      </c>
    </row>
    <row r="100" spans="1:4" x14ac:dyDescent="0.2">
      <c r="A100" s="6">
        <v>541</v>
      </c>
      <c r="B100" s="6">
        <v>50</v>
      </c>
      <c r="C100" s="7" t="s">
        <v>505</v>
      </c>
      <c r="D100" s="14">
        <v>31246454.850000001</v>
      </c>
    </row>
    <row r="101" spans="1:4" x14ac:dyDescent="0.2">
      <c r="A101" s="6">
        <v>612</v>
      </c>
      <c r="B101" s="6">
        <v>66</v>
      </c>
      <c r="C101" s="7" t="s">
        <v>506</v>
      </c>
      <c r="D101" s="14">
        <v>27965709.010000002</v>
      </c>
    </row>
    <row r="102" spans="1:4" x14ac:dyDescent="0.2">
      <c r="A102" s="6">
        <v>964</v>
      </c>
      <c r="B102" s="6">
        <v>19</v>
      </c>
      <c r="C102" s="7" t="s">
        <v>507</v>
      </c>
      <c r="D102" s="14">
        <v>19059064.07</v>
      </c>
    </row>
    <row r="103" spans="1:4" x14ac:dyDescent="0.2">
      <c r="A103" s="6">
        <v>961</v>
      </c>
      <c r="B103" s="6">
        <v>24</v>
      </c>
      <c r="C103" s="7" t="s">
        <v>508</v>
      </c>
      <c r="D103" s="14">
        <v>19116427.760000002</v>
      </c>
    </row>
    <row r="104" spans="1:4" x14ac:dyDescent="0.2">
      <c r="A104" s="6">
        <v>914</v>
      </c>
      <c r="B104" s="6">
        <v>65</v>
      </c>
      <c r="C104" s="7" t="s">
        <v>509</v>
      </c>
      <c r="D104" s="14">
        <v>19773041.539999999</v>
      </c>
    </row>
    <row r="105" spans="1:4" x14ac:dyDescent="0.2">
      <c r="A105" s="6">
        <v>772</v>
      </c>
      <c r="B105" s="6">
        <v>129</v>
      </c>
      <c r="C105" s="7" t="s">
        <v>510</v>
      </c>
      <c r="D105" s="14">
        <v>22777533.23</v>
      </c>
    </row>
    <row r="106" spans="1:4" x14ac:dyDescent="0.2">
      <c r="A106" s="6">
        <v>837</v>
      </c>
      <c r="B106" s="6">
        <v>14</v>
      </c>
      <c r="C106" s="7" t="s">
        <v>511</v>
      </c>
      <c r="D106" s="14">
        <v>21160219.539999999</v>
      </c>
    </row>
    <row r="107" spans="1:4" x14ac:dyDescent="0.2">
      <c r="A107" s="6">
        <v>949</v>
      </c>
      <c r="B107" s="6">
        <v>72</v>
      </c>
      <c r="C107" s="7" t="s">
        <v>512</v>
      </c>
      <c r="D107" s="14">
        <v>19228900.77</v>
      </c>
    </row>
    <row r="108" spans="1:4" x14ac:dyDescent="0.2">
      <c r="A108" s="6">
        <v>514</v>
      </c>
      <c r="B108" s="6">
        <v>33</v>
      </c>
      <c r="C108" s="7" t="s">
        <v>513</v>
      </c>
      <c r="D108" s="14">
        <v>32689399.629999999</v>
      </c>
    </row>
    <row r="109" spans="1:4" x14ac:dyDescent="0.2">
      <c r="A109" s="6">
        <v>935</v>
      </c>
      <c r="B109" s="6">
        <v>50</v>
      </c>
      <c r="C109" s="7" t="s">
        <v>514</v>
      </c>
      <c r="D109" s="14">
        <v>19445500.75</v>
      </c>
    </row>
    <row r="110" spans="1:4" x14ac:dyDescent="0.2">
      <c r="A110" s="6">
        <v>725</v>
      </c>
      <c r="B110" s="6">
        <v>16</v>
      </c>
      <c r="C110" s="7" t="s">
        <v>515</v>
      </c>
      <c r="D110" s="14">
        <v>24279078.329999998</v>
      </c>
    </row>
    <row r="111" spans="1:4" x14ac:dyDescent="0.2">
      <c r="A111" s="6">
        <v>818</v>
      </c>
      <c r="B111" s="6">
        <v>15</v>
      </c>
      <c r="C111" s="7" t="s">
        <v>516</v>
      </c>
      <c r="D111" s="14">
        <v>21521309.73</v>
      </c>
    </row>
    <row r="112" spans="1:4" x14ac:dyDescent="0.2">
      <c r="A112" s="6">
        <v>522</v>
      </c>
      <c r="B112" s="6">
        <v>31</v>
      </c>
      <c r="C112" s="7" t="s">
        <v>517</v>
      </c>
      <c r="D112" s="14">
        <v>32264981.34</v>
      </c>
    </row>
    <row r="113" spans="1:4" x14ac:dyDescent="0.2">
      <c r="A113" s="6">
        <v>757</v>
      </c>
      <c r="B113" s="6">
        <v>76</v>
      </c>
      <c r="C113" s="7" t="s">
        <v>518</v>
      </c>
      <c r="D113" s="14">
        <v>23176190.57</v>
      </c>
    </row>
    <row r="114" spans="1:4" x14ac:dyDescent="0.2">
      <c r="A114" s="6">
        <v>761</v>
      </c>
      <c r="B114" s="6">
        <v>123</v>
      </c>
      <c r="C114" s="7" t="s">
        <v>519</v>
      </c>
      <c r="D114" s="14">
        <v>23083595.649999999</v>
      </c>
    </row>
    <row r="115" spans="1:4" x14ac:dyDescent="0.2">
      <c r="A115" s="6">
        <v>778</v>
      </c>
      <c r="B115" s="6">
        <v>131</v>
      </c>
      <c r="C115" s="7" t="s">
        <v>520</v>
      </c>
      <c r="D115" s="14">
        <v>22571095.260000002</v>
      </c>
    </row>
    <row r="116" spans="1:4" x14ac:dyDescent="0.2">
      <c r="A116" s="6">
        <v>577</v>
      </c>
      <c r="B116" s="6">
        <v>4</v>
      </c>
      <c r="C116" s="7" t="s">
        <v>521</v>
      </c>
      <c r="D116" s="14">
        <v>29202354.800000001</v>
      </c>
    </row>
    <row r="117" spans="1:4" x14ac:dyDescent="0.2">
      <c r="A117" s="6">
        <v>664</v>
      </c>
      <c r="B117" s="6">
        <v>63</v>
      </c>
      <c r="C117" s="7" t="s">
        <v>522</v>
      </c>
      <c r="D117" s="14">
        <v>26170487.370000001</v>
      </c>
    </row>
    <row r="118" spans="1:4" x14ac:dyDescent="0.2">
      <c r="A118" s="6">
        <v>556</v>
      </c>
      <c r="B118" s="6">
        <v>27</v>
      </c>
      <c r="C118" s="7" t="s">
        <v>523</v>
      </c>
      <c r="D118" s="14">
        <v>30107446.149999999</v>
      </c>
    </row>
    <row r="119" spans="1:4" x14ac:dyDescent="0.2">
      <c r="A119" s="6">
        <v>699</v>
      </c>
      <c r="B119" s="6">
        <v>21</v>
      </c>
      <c r="C119" s="7" t="s">
        <v>524</v>
      </c>
      <c r="D119" s="14">
        <v>25002952.98</v>
      </c>
    </row>
    <row r="120" spans="1:4" x14ac:dyDescent="0.2">
      <c r="A120" s="6">
        <v>655</v>
      </c>
      <c r="B120" s="6">
        <v>103</v>
      </c>
      <c r="C120" s="7" t="s">
        <v>525</v>
      </c>
      <c r="D120" s="14">
        <v>26625994.899999999</v>
      </c>
    </row>
    <row r="121" spans="1:4" x14ac:dyDescent="0.2">
      <c r="A121" s="6">
        <v>509</v>
      </c>
      <c r="B121" s="6">
        <v>9</v>
      </c>
      <c r="C121" s="7" t="s">
        <v>526</v>
      </c>
      <c r="D121" s="14">
        <v>32867421.190000001</v>
      </c>
    </row>
    <row r="122" spans="1:4" x14ac:dyDescent="0.2">
      <c r="A122" s="6">
        <v>653</v>
      </c>
      <c r="B122" s="6">
        <v>21</v>
      </c>
      <c r="C122" s="7" t="s">
        <v>527</v>
      </c>
      <c r="D122" s="14">
        <v>26676692.91</v>
      </c>
    </row>
    <row r="123" spans="1:4" x14ac:dyDescent="0.2">
      <c r="A123" s="6">
        <v>539</v>
      </c>
      <c r="B123" s="6">
        <v>20</v>
      </c>
      <c r="C123" s="7" t="s">
        <v>528</v>
      </c>
      <c r="D123" s="14">
        <v>31365283.100000001</v>
      </c>
    </row>
    <row r="124" spans="1:4" x14ac:dyDescent="0.2">
      <c r="A124" s="6">
        <v>802</v>
      </c>
      <c r="B124" s="6">
        <v>22</v>
      </c>
      <c r="C124" s="7" t="s">
        <v>529</v>
      </c>
      <c r="D124" s="14">
        <v>21925778.23</v>
      </c>
    </row>
    <row r="125" spans="1:4" x14ac:dyDescent="0.2">
      <c r="A125" s="6">
        <v>555</v>
      </c>
      <c r="B125" s="6">
        <v>55</v>
      </c>
      <c r="C125" s="7" t="s">
        <v>530</v>
      </c>
      <c r="D125" s="14">
        <v>30139109.449999999</v>
      </c>
    </row>
    <row r="126" spans="1:4" x14ac:dyDescent="0.2">
      <c r="A126" s="6">
        <v>869</v>
      </c>
      <c r="B126" s="6">
        <v>15</v>
      </c>
      <c r="C126" s="7" t="s">
        <v>531</v>
      </c>
      <c r="D126" s="14">
        <v>20510786.940000001</v>
      </c>
    </row>
    <row r="127" spans="1:4" x14ac:dyDescent="0.2">
      <c r="A127" s="6">
        <v>740</v>
      </c>
      <c r="B127" s="6">
        <v>14</v>
      </c>
      <c r="C127" s="7" t="s">
        <v>532</v>
      </c>
      <c r="D127" s="14">
        <v>23976299.18</v>
      </c>
    </row>
    <row r="128" spans="1:4" x14ac:dyDescent="0.2">
      <c r="A128" s="6">
        <v>975</v>
      </c>
      <c r="B128" s="6">
        <v>17</v>
      </c>
      <c r="C128" s="7" t="s">
        <v>533</v>
      </c>
      <c r="D128" s="14">
        <v>18852969.579999998</v>
      </c>
    </row>
    <row r="129" spans="1:4" x14ac:dyDescent="0.2">
      <c r="A129" s="6">
        <v>843</v>
      </c>
      <c r="B129" s="6">
        <v>144</v>
      </c>
      <c r="C129" s="7" t="s">
        <v>534</v>
      </c>
      <c r="D129" s="14">
        <v>21048393.309999999</v>
      </c>
    </row>
    <row r="130" spans="1:4" x14ac:dyDescent="0.2">
      <c r="A130" s="6">
        <v>790</v>
      </c>
      <c r="B130" s="6">
        <v>133</v>
      </c>
      <c r="C130" s="7" t="s">
        <v>535</v>
      </c>
      <c r="D130" s="14">
        <v>22217765.82</v>
      </c>
    </row>
    <row r="131" spans="1:4" x14ac:dyDescent="0.2">
      <c r="A131" s="6">
        <v>758</v>
      </c>
      <c r="B131" s="6">
        <v>122</v>
      </c>
      <c r="C131" s="7" t="s">
        <v>536</v>
      </c>
      <c r="D131" s="14">
        <v>23165384.239999998</v>
      </c>
    </row>
    <row r="132" spans="1:4" x14ac:dyDescent="0.2">
      <c r="A132" s="6">
        <v>594</v>
      </c>
      <c r="B132" s="6">
        <v>5</v>
      </c>
      <c r="C132" s="7" t="s">
        <v>537</v>
      </c>
      <c r="D132" s="14">
        <v>28668341.219999999</v>
      </c>
    </row>
    <row r="133" spans="1:4" x14ac:dyDescent="0.2">
      <c r="A133" s="6">
        <v>942</v>
      </c>
      <c r="B133" s="6">
        <v>10</v>
      </c>
      <c r="C133" s="7" t="s">
        <v>538</v>
      </c>
      <c r="D133" s="14">
        <v>19344089.559999999</v>
      </c>
    </row>
    <row r="134" spans="1:4" x14ac:dyDescent="0.2">
      <c r="A134" s="6">
        <v>617</v>
      </c>
      <c r="B134" s="6">
        <v>55</v>
      </c>
      <c r="C134" s="7" t="s">
        <v>539</v>
      </c>
      <c r="D134" s="14">
        <v>27825612.710000001</v>
      </c>
    </row>
    <row r="135" spans="1:4" x14ac:dyDescent="0.2">
      <c r="A135" s="6">
        <v>609</v>
      </c>
      <c r="B135" s="6">
        <v>12</v>
      </c>
      <c r="C135" s="7" t="s">
        <v>540</v>
      </c>
      <c r="D135" s="14">
        <v>28055018.539999999</v>
      </c>
    </row>
    <row r="136" spans="1:4" x14ac:dyDescent="0.2">
      <c r="A136" s="6">
        <v>960</v>
      </c>
      <c r="B136" s="6">
        <v>21</v>
      </c>
      <c r="C136" s="7" t="s">
        <v>541</v>
      </c>
      <c r="D136" s="14">
        <v>19128364.359999999</v>
      </c>
    </row>
    <row r="137" spans="1:4" x14ac:dyDescent="0.2">
      <c r="A137" s="6">
        <v>990</v>
      </c>
      <c r="B137" s="6">
        <v>73</v>
      </c>
      <c r="C137" s="7" t="s">
        <v>542</v>
      </c>
      <c r="D137" s="14">
        <v>18455461.690000001</v>
      </c>
    </row>
    <row r="138" spans="1:4" x14ac:dyDescent="0.2">
      <c r="A138" s="6">
        <v>887</v>
      </c>
      <c r="B138" s="6">
        <v>81</v>
      </c>
      <c r="C138" s="7" t="s">
        <v>543</v>
      </c>
      <c r="D138" s="14">
        <v>20248052.09</v>
      </c>
    </row>
    <row r="139" spans="1:4" x14ac:dyDescent="0.2">
      <c r="A139" s="6">
        <v>711</v>
      </c>
      <c r="B139" s="6">
        <v>76</v>
      </c>
      <c r="C139" s="7" t="s">
        <v>544</v>
      </c>
      <c r="D139" s="14">
        <v>24717835.300000001</v>
      </c>
    </row>
    <row r="140" spans="1:4" x14ac:dyDescent="0.2">
      <c r="A140" s="6">
        <v>783</v>
      </c>
      <c r="B140" s="6">
        <v>51</v>
      </c>
      <c r="C140" s="7" t="s">
        <v>545</v>
      </c>
      <c r="D140" s="14">
        <v>22451984.699999999</v>
      </c>
    </row>
    <row r="141" spans="1:4" x14ac:dyDescent="0.2">
      <c r="A141" s="6">
        <v>693</v>
      </c>
      <c r="B141" s="6">
        <v>12</v>
      </c>
      <c r="C141" s="7" t="s">
        <v>546</v>
      </c>
      <c r="D141" s="14">
        <v>25185098.710000001</v>
      </c>
    </row>
    <row r="142" spans="1:4" x14ac:dyDescent="0.2">
      <c r="A142" s="6">
        <v>764</v>
      </c>
      <c r="B142" s="6">
        <v>22</v>
      </c>
      <c r="C142" s="7" t="s">
        <v>547</v>
      </c>
      <c r="D142" s="14">
        <v>22999204.579999998</v>
      </c>
    </row>
    <row r="143" spans="1:4" x14ac:dyDescent="0.2">
      <c r="A143" s="6">
        <v>695</v>
      </c>
      <c r="B143" s="6">
        <v>113</v>
      </c>
      <c r="C143" s="7" t="s">
        <v>548</v>
      </c>
      <c r="D143" s="14">
        <v>25159670.02</v>
      </c>
    </row>
    <row r="144" spans="1:4" x14ac:dyDescent="0.2">
      <c r="A144" s="6">
        <v>716</v>
      </c>
      <c r="B144" s="6">
        <v>45</v>
      </c>
      <c r="C144" s="7" t="s">
        <v>549</v>
      </c>
      <c r="D144" s="14">
        <v>24576453.210000001</v>
      </c>
    </row>
    <row r="145" spans="1:4" x14ac:dyDescent="0.2">
      <c r="A145" s="6">
        <v>966</v>
      </c>
      <c r="B145" s="6">
        <v>88</v>
      </c>
      <c r="C145" s="7" t="s">
        <v>550</v>
      </c>
      <c r="D145" s="14">
        <v>19050708</v>
      </c>
    </row>
    <row r="146" spans="1:4" x14ac:dyDescent="0.2">
      <c r="A146" s="6">
        <v>751</v>
      </c>
      <c r="B146" s="6">
        <v>2</v>
      </c>
      <c r="C146" s="7" t="s">
        <v>551</v>
      </c>
      <c r="D146" s="14">
        <v>23374996.600000001</v>
      </c>
    </row>
    <row r="147" spans="1:4" x14ac:dyDescent="0.2">
      <c r="A147" s="6">
        <v>812</v>
      </c>
      <c r="B147" s="6">
        <v>104</v>
      </c>
      <c r="C147" s="7" t="s">
        <v>552</v>
      </c>
      <c r="D147" s="14">
        <v>21612526.43</v>
      </c>
    </row>
    <row r="148" spans="1:4" x14ac:dyDescent="0.2">
      <c r="A148" s="6">
        <v>575</v>
      </c>
      <c r="B148" s="6">
        <v>97</v>
      </c>
      <c r="C148" s="7" t="s">
        <v>553</v>
      </c>
      <c r="D148" s="14">
        <v>29281076.379999999</v>
      </c>
    </row>
    <row r="149" spans="1:4" x14ac:dyDescent="0.2">
      <c r="A149" s="6">
        <v>968</v>
      </c>
      <c r="B149" s="6">
        <v>20</v>
      </c>
      <c r="C149" s="7" t="s">
        <v>554</v>
      </c>
      <c r="D149" s="14">
        <v>19008698.800000001</v>
      </c>
    </row>
    <row r="150" spans="1:4" x14ac:dyDescent="0.2">
      <c r="A150" s="6">
        <v>926</v>
      </c>
      <c r="B150" s="6">
        <v>156</v>
      </c>
      <c r="C150" s="7" t="s">
        <v>555</v>
      </c>
      <c r="D150" s="14">
        <v>19579691.510000002</v>
      </c>
    </row>
    <row r="151" spans="1:4" x14ac:dyDescent="0.2">
      <c r="A151" s="6">
        <v>665</v>
      </c>
      <c r="B151" s="6">
        <v>106</v>
      </c>
      <c r="C151" s="7" t="s">
        <v>556</v>
      </c>
      <c r="D151" s="14">
        <v>26168857.960000001</v>
      </c>
    </row>
    <row r="152" spans="1:4" x14ac:dyDescent="0.2">
      <c r="A152" s="6">
        <v>537</v>
      </c>
      <c r="B152" s="6">
        <v>51</v>
      </c>
      <c r="C152" s="7" t="s">
        <v>557</v>
      </c>
      <c r="D152" s="14">
        <v>31602849.550000001</v>
      </c>
    </row>
    <row r="153" spans="1:4" x14ac:dyDescent="0.2">
      <c r="A153" s="6">
        <v>868</v>
      </c>
      <c r="B153" s="6">
        <v>58</v>
      </c>
      <c r="C153" s="7" t="s">
        <v>558</v>
      </c>
      <c r="D153" s="14">
        <v>20556088.920000002</v>
      </c>
    </row>
    <row r="154" spans="1:4" x14ac:dyDescent="0.2">
      <c r="A154" s="6">
        <v>749</v>
      </c>
      <c r="B154" s="6">
        <v>69</v>
      </c>
      <c r="C154" s="7" t="s">
        <v>559</v>
      </c>
      <c r="D154" s="14">
        <v>23659993.510000002</v>
      </c>
    </row>
    <row r="155" spans="1:4" x14ac:dyDescent="0.2">
      <c r="A155" s="6">
        <v>702</v>
      </c>
      <c r="B155" s="6">
        <v>72</v>
      </c>
      <c r="C155" s="7" t="s">
        <v>560</v>
      </c>
      <c r="D155" s="14">
        <v>24974541.079999998</v>
      </c>
    </row>
    <row r="156" spans="1:4" x14ac:dyDescent="0.2">
      <c r="A156" s="6">
        <v>728</v>
      </c>
      <c r="B156" s="6">
        <v>15</v>
      </c>
      <c r="C156" s="7" t="s">
        <v>561</v>
      </c>
      <c r="D156" s="14">
        <v>24224658.359999999</v>
      </c>
    </row>
    <row r="157" spans="1:4" x14ac:dyDescent="0.2">
      <c r="A157" s="6">
        <v>847</v>
      </c>
      <c r="B157" s="6">
        <v>5</v>
      </c>
      <c r="C157" s="7" t="s">
        <v>562</v>
      </c>
      <c r="D157" s="14">
        <v>20954762.93</v>
      </c>
    </row>
    <row r="158" spans="1:4" x14ac:dyDescent="0.2">
      <c r="A158" s="6">
        <v>915</v>
      </c>
      <c r="B158" s="6">
        <v>169</v>
      </c>
      <c r="C158" s="7" t="s">
        <v>563</v>
      </c>
      <c r="D158" s="14">
        <v>19738834.859999999</v>
      </c>
    </row>
    <row r="159" spans="1:4" x14ac:dyDescent="0.2">
      <c r="A159" s="6">
        <v>947</v>
      </c>
      <c r="B159" s="6">
        <v>19</v>
      </c>
      <c r="C159" s="7" t="s">
        <v>564</v>
      </c>
      <c r="D159" s="14">
        <v>19283525.739999998</v>
      </c>
    </row>
    <row r="160" spans="1:4" x14ac:dyDescent="0.2">
      <c r="A160" s="6">
        <v>997</v>
      </c>
      <c r="B160" s="6">
        <v>70</v>
      </c>
      <c r="C160" s="7" t="s">
        <v>565</v>
      </c>
      <c r="D160" s="14">
        <v>18257998.809999999</v>
      </c>
    </row>
    <row r="161" spans="1:4" x14ac:dyDescent="0.2">
      <c r="A161" s="6">
        <v>572</v>
      </c>
      <c r="B161" s="6">
        <v>15</v>
      </c>
      <c r="C161" s="7" t="s">
        <v>566</v>
      </c>
      <c r="D161" s="14">
        <v>29431799.739999998</v>
      </c>
    </row>
    <row r="162" spans="1:4" x14ac:dyDescent="0.2">
      <c r="A162" s="6">
        <v>923</v>
      </c>
      <c r="B162" s="6">
        <v>158</v>
      </c>
      <c r="C162" s="7" t="s">
        <v>567</v>
      </c>
      <c r="D162" s="14">
        <v>19639894.399999999</v>
      </c>
    </row>
    <row r="163" spans="1:4" x14ac:dyDescent="0.2">
      <c r="A163" s="6">
        <v>998</v>
      </c>
      <c r="B163" s="6">
        <v>21</v>
      </c>
      <c r="C163" s="7" t="s">
        <v>568</v>
      </c>
      <c r="D163" s="14">
        <v>18240686.390000001</v>
      </c>
    </row>
    <row r="164" spans="1:4" x14ac:dyDescent="0.2">
      <c r="A164" s="6">
        <v>819</v>
      </c>
      <c r="B164" s="6">
        <v>23</v>
      </c>
      <c r="C164" s="7" t="s">
        <v>569</v>
      </c>
      <c r="D164" s="14">
        <v>21517831.649999999</v>
      </c>
    </row>
    <row r="165" spans="1:4" x14ac:dyDescent="0.2">
      <c r="A165" s="6">
        <v>580</v>
      </c>
      <c r="B165" s="6">
        <v>101</v>
      </c>
      <c r="C165" s="7" t="s">
        <v>570</v>
      </c>
      <c r="D165" s="14">
        <v>29095310.550000001</v>
      </c>
    </row>
    <row r="166" spans="1:4" x14ac:dyDescent="0.2">
      <c r="A166" s="6">
        <v>917</v>
      </c>
      <c r="B166" s="6">
        <v>155</v>
      </c>
      <c r="C166" s="7" t="s">
        <v>571</v>
      </c>
      <c r="D166" s="14">
        <v>19707755.670000002</v>
      </c>
    </row>
    <row r="167" spans="1:4" x14ac:dyDescent="0.2">
      <c r="A167" s="6">
        <v>657</v>
      </c>
      <c r="B167" s="6">
        <v>40</v>
      </c>
      <c r="C167" s="7" t="s">
        <v>572</v>
      </c>
      <c r="D167" s="14">
        <v>26497102.5</v>
      </c>
    </row>
    <row r="168" spans="1:4" x14ac:dyDescent="0.2">
      <c r="A168" s="6">
        <v>692</v>
      </c>
      <c r="B168" s="6">
        <v>14</v>
      </c>
      <c r="C168" s="7" t="s">
        <v>573</v>
      </c>
      <c r="D168" s="14">
        <v>25192761.350000001</v>
      </c>
    </row>
    <row r="169" spans="1:4" x14ac:dyDescent="0.2">
      <c r="A169" s="6">
        <v>628</v>
      </c>
      <c r="B169" s="6">
        <v>108</v>
      </c>
      <c r="C169" s="7" t="s">
        <v>574</v>
      </c>
      <c r="D169" s="14">
        <v>27172637.870000001</v>
      </c>
    </row>
    <row r="170" spans="1:4" x14ac:dyDescent="0.2">
      <c r="A170" s="6">
        <v>589</v>
      </c>
      <c r="B170" s="6">
        <v>11</v>
      </c>
      <c r="C170" s="7" t="s">
        <v>575</v>
      </c>
      <c r="D170" s="14">
        <v>28778510.98</v>
      </c>
    </row>
    <row r="171" spans="1:4" x14ac:dyDescent="0.2">
      <c r="A171" s="6">
        <v>744</v>
      </c>
      <c r="B171" s="6">
        <v>63</v>
      </c>
      <c r="C171" s="7" t="s">
        <v>576</v>
      </c>
      <c r="D171" s="14">
        <v>23864143.98</v>
      </c>
    </row>
    <row r="172" spans="1:4" x14ac:dyDescent="0.2">
      <c r="A172" s="6">
        <v>756</v>
      </c>
      <c r="B172" s="6">
        <v>59</v>
      </c>
      <c r="C172" s="7" t="s">
        <v>577</v>
      </c>
      <c r="D172" s="14">
        <v>23213066.649999999</v>
      </c>
    </row>
    <row r="173" spans="1:4" x14ac:dyDescent="0.2">
      <c r="A173" s="6">
        <v>908</v>
      </c>
      <c r="B173" s="6">
        <v>92</v>
      </c>
      <c r="C173" s="7" t="s">
        <v>578</v>
      </c>
      <c r="D173" s="14">
        <v>19919185.440000001</v>
      </c>
    </row>
    <row r="174" spans="1:4" x14ac:dyDescent="0.2">
      <c r="A174" s="6">
        <v>781</v>
      </c>
      <c r="B174" s="6">
        <v>78</v>
      </c>
      <c r="C174" s="7" t="s">
        <v>579</v>
      </c>
      <c r="D174" s="14">
        <v>22525613.780000001</v>
      </c>
    </row>
    <row r="175" spans="1:4" x14ac:dyDescent="0.2">
      <c r="A175" s="6">
        <v>747</v>
      </c>
      <c r="B175" s="6">
        <v>61</v>
      </c>
      <c r="C175" s="7" t="s">
        <v>580</v>
      </c>
      <c r="D175" s="14">
        <v>23796508.84</v>
      </c>
    </row>
    <row r="176" spans="1:4" x14ac:dyDescent="0.2">
      <c r="A176" s="6">
        <v>845</v>
      </c>
      <c r="B176" s="6">
        <v>77</v>
      </c>
      <c r="C176" s="7" t="s">
        <v>581</v>
      </c>
      <c r="D176" s="14">
        <v>20972396.199999999</v>
      </c>
    </row>
    <row r="177" spans="1:4" x14ac:dyDescent="0.2">
      <c r="A177" s="6">
        <v>544</v>
      </c>
      <c r="B177" s="6">
        <v>86</v>
      </c>
      <c r="C177" s="7" t="s">
        <v>582</v>
      </c>
      <c r="D177" s="14">
        <v>30741626.010000002</v>
      </c>
    </row>
    <row r="178" spans="1:4" x14ac:dyDescent="0.2">
      <c r="A178" s="6">
        <v>551</v>
      </c>
      <c r="B178" s="6">
        <v>47</v>
      </c>
      <c r="C178" s="7" t="s">
        <v>583</v>
      </c>
      <c r="D178" s="14">
        <v>30202531.280000001</v>
      </c>
    </row>
    <row r="179" spans="1:4" x14ac:dyDescent="0.2">
      <c r="A179" s="6">
        <v>741</v>
      </c>
      <c r="B179" s="6">
        <v>60</v>
      </c>
      <c r="C179" s="7" t="s">
        <v>584</v>
      </c>
      <c r="D179" s="14">
        <v>23941600.539999999</v>
      </c>
    </row>
    <row r="180" spans="1:4" x14ac:dyDescent="0.2">
      <c r="A180" s="6">
        <v>927</v>
      </c>
      <c r="B180" s="6">
        <v>26</v>
      </c>
      <c r="C180" s="7" t="s">
        <v>585</v>
      </c>
      <c r="D180" s="14">
        <v>19529910.960000001</v>
      </c>
    </row>
    <row r="181" spans="1:4" x14ac:dyDescent="0.2">
      <c r="A181" s="6">
        <v>645</v>
      </c>
      <c r="B181" s="6">
        <v>9</v>
      </c>
      <c r="C181" s="7" t="s">
        <v>586</v>
      </c>
      <c r="D181" s="14">
        <v>26846950.34</v>
      </c>
    </row>
    <row r="182" spans="1:4" x14ac:dyDescent="0.2">
      <c r="A182" s="6">
        <v>959</v>
      </c>
      <c r="B182" s="6">
        <v>62</v>
      </c>
      <c r="C182" s="7" t="s">
        <v>587</v>
      </c>
      <c r="D182" s="14">
        <v>19134987.109999999</v>
      </c>
    </row>
    <row r="183" spans="1:4" x14ac:dyDescent="0.2">
      <c r="A183" s="6">
        <v>669</v>
      </c>
      <c r="B183" s="6">
        <v>18</v>
      </c>
      <c r="C183" s="7" t="s">
        <v>588</v>
      </c>
      <c r="D183" s="14">
        <v>25975711.18</v>
      </c>
    </row>
    <row r="184" spans="1:4" x14ac:dyDescent="0.2">
      <c r="A184" s="6">
        <v>890</v>
      </c>
      <c r="B184" s="6">
        <v>21</v>
      </c>
      <c r="C184" s="7" t="s">
        <v>589</v>
      </c>
      <c r="D184" s="14">
        <v>20190135.440000001</v>
      </c>
    </row>
    <row r="185" spans="1:4" x14ac:dyDescent="0.2">
      <c r="A185" s="6">
        <v>661</v>
      </c>
      <c r="B185" s="6">
        <v>42</v>
      </c>
      <c r="C185" s="7" t="s">
        <v>590</v>
      </c>
      <c r="D185" s="14">
        <v>26283309.32</v>
      </c>
    </row>
    <row r="186" spans="1:4" x14ac:dyDescent="0.2">
      <c r="A186" s="6">
        <v>672</v>
      </c>
      <c r="B186" s="6">
        <v>115</v>
      </c>
      <c r="C186" s="7" t="s">
        <v>591</v>
      </c>
      <c r="D186" s="14">
        <v>25905247.739999998</v>
      </c>
    </row>
    <row r="187" spans="1:4" x14ac:dyDescent="0.2">
      <c r="A187" s="6">
        <v>586</v>
      </c>
      <c r="B187" s="6">
        <v>86</v>
      </c>
      <c r="C187" s="7" t="s">
        <v>592</v>
      </c>
      <c r="D187" s="14">
        <v>28878164.079999998</v>
      </c>
    </row>
    <row r="188" spans="1:4" x14ac:dyDescent="0.2">
      <c r="A188" s="6">
        <v>774</v>
      </c>
      <c r="B188" s="6">
        <v>85</v>
      </c>
      <c r="C188" s="7" t="s">
        <v>593</v>
      </c>
      <c r="D188" s="14">
        <v>22739615.489999998</v>
      </c>
    </row>
    <row r="189" spans="1:4" x14ac:dyDescent="0.2">
      <c r="A189" s="6">
        <v>507</v>
      </c>
      <c r="B189" s="6">
        <v>46</v>
      </c>
      <c r="C189" s="7" t="s">
        <v>594</v>
      </c>
      <c r="D189" s="14">
        <v>33007550</v>
      </c>
    </row>
    <row r="190" spans="1:4" x14ac:dyDescent="0.2">
      <c r="A190" s="6">
        <v>599</v>
      </c>
      <c r="B190" s="6">
        <v>91</v>
      </c>
      <c r="C190" s="7" t="s">
        <v>595</v>
      </c>
      <c r="D190" s="14">
        <v>28570675</v>
      </c>
    </row>
    <row r="191" spans="1:4" x14ac:dyDescent="0.2">
      <c r="A191" s="6">
        <v>838</v>
      </c>
      <c r="B191" s="6">
        <v>45</v>
      </c>
      <c r="C191" s="7" t="s">
        <v>596</v>
      </c>
      <c r="D191" s="14">
        <v>21141655.32</v>
      </c>
    </row>
    <row r="192" spans="1:4" x14ac:dyDescent="0.2">
      <c r="A192" s="6">
        <v>876</v>
      </c>
      <c r="B192" s="6">
        <v>67</v>
      </c>
      <c r="C192" s="7" t="s">
        <v>597</v>
      </c>
      <c r="D192" s="14">
        <v>20371669.43</v>
      </c>
    </row>
    <row r="193" spans="1:4" x14ac:dyDescent="0.2">
      <c r="A193" s="6">
        <v>697</v>
      </c>
      <c r="B193" s="6">
        <v>12</v>
      </c>
      <c r="C193" s="7" t="s">
        <v>598</v>
      </c>
      <c r="D193" s="14">
        <v>25051673</v>
      </c>
    </row>
    <row r="194" spans="1:4" x14ac:dyDescent="0.2">
      <c r="A194" s="6">
        <v>578</v>
      </c>
      <c r="B194" s="6">
        <v>25</v>
      </c>
      <c r="C194" s="7" t="s">
        <v>599</v>
      </c>
      <c r="D194" s="14">
        <v>29145368.41</v>
      </c>
    </row>
    <row r="195" spans="1:4" x14ac:dyDescent="0.2">
      <c r="A195" s="6">
        <v>593</v>
      </c>
      <c r="B195" s="6">
        <v>50</v>
      </c>
      <c r="C195" s="7" t="s">
        <v>600</v>
      </c>
      <c r="D195" s="14">
        <v>28676089.77</v>
      </c>
    </row>
    <row r="196" spans="1:4" x14ac:dyDescent="0.2">
      <c r="A196" s="6">
        <v>501</v>
      </c>
      <c r="B196" s="6">
        <v>67</v>
      </c>
      <c r="C196" s="7" t="s">
        <v>601</v>
      </c>
      <c r="D196" s="14">
        <v>33328526.399999999</v>
      </c>
    </row>
    <row r="197" spans="1:4" x14ac:dyDescent="0.2">
      <c r="A197" s="6">
        <v>615</v>
      </c>
      <c r="B197" s="6">
        <v>11</v>
      </c>
      <c r="C197" s="7" t="s">
        <v>602</v>
      </c>
      <c r="D197" s="14">
        <v>27863605.370000001</v>
      </c>
    </row>
    <row r="198" spans="1:4" x14ac:dyDescent="0.2">
      <c r="A198" s="6">
        <v>640</v>
      </c>
      <c r="B198" s="6">
        <v>16</v>
      </c>
      <c r="C198" s="7" t="s">
        <v>603</v>
      </c>
      <c r="D198" s="14">
        <v>26932650.170000002</v>
      </c>
    </row>
    <row r="199" spans="1:4" x14ac:dyDescent="0.2">
      <c r="A199" s="6">
        <v>684</v>
      </c>
      <c r="B199" s="6">
        <v>74</v>
      </c>
      <c r="C199" s="7" t="s">
        <v>604</v>
      </c>
      <c r="D199" s="14">
        <v>25474523.039999999</v>
      </c>
    </row>
    <row r="200" spans="1:4" x14ac:dyDescent="0.2">
      <c r="A200" s="6">
        <v>924</v>
      </c>
      <c r="B200" s="6">
        <v>69</v>
      </c>
      <c r="C200" s="7" t="s">
        <v>605</v>
      </c>
      <c r="D200" s="14">
        <v>19637224.379999999</v>
      </c>
    </row>
    <row r="201" spans="1:4" x14ac:dyDescent="0.2">
      <c r="A201" s="6">
        <v>557</v>
      </c>
      <c r="B201" s="6">
        <v>47</v>
      </c>
      <c r="C201" s="7" t="s">
        <v>606</v>
      </c>
      <c r="D201" s="14">
        <v>30095321.350000001</v>
      </c>
    </row>
    <row r="202" spans="1:4" x14ac:dyDescent="0.2">
      <c r="A202" s="6">
        <v>875</v>
      </c>
      <c r="B202" s="6">
        <v>81</v>
      </c>
      <c r="C202" s="7" t="s">
        <v>607</v>
      </c>
      <c r="D202" s="14">
        <v>20437796.91</v>
      </c>
    </row>
    <row r="203" spans="1:4" x14ac:dyDescent="0.2">
      <c r="A203" s="6">
        <v>770</v>
      </c>
      <c r="B203" s="6">
        <v>16</v>
      </c>
      <c r="C203" s="7" t="s">
        <v>608</v>
      </c>
      <c r="D203" s="14">
        <v>22807287.100000001</v>
      </c>
    </row>
    <row r="204" spans="1:4" x14ac:dyDescent="0.2">
      <c r="A204" s="6">
        <v>855</v>
      </c>
      <c r="B204" s="6">
        <v>73</v>
      </c>
      <c r="C204" s="7" t="s">
        <v>609</v>
      </c>
      <c r="D204" s="14">
        <v>20738895.239999998</v>
      </c>
    </row>
    <row r="205" spans="1:4" x14ac:dyDescent="0.2">
      <c r="A205" s="6">
        <v>743</v>
      </c>
      <c r="B205" s="6">
        <v>22</v>
      </c>
      <c r="C205" s="7" t="s">
        <v>610</v>
      </c>
      <c r="D205" s="14">
        <v>23877700.399999999</v>
      </c>
    </row>
    <row r="206" spans="1:4" x14ac:dyDescent="0.2">
      <c r="A206" s="6">
        <v>632</v>
      </c>
      <c r="B206" s="6">
        <v>13</v>
      </c>
      <c r="C206" s="7" t="s">
        <v>611</v>
      </c>
      <c r="D206" s="14">
        <v>27062375.379999999</v>
      </c>
    </row>
    <row r="207" spans="1:4" x14ac:dyDescent="0.2">
      <c r="A207" s="6">
        <v>706</v>
      </c>
      <c r="B207" s="6">
        <v>56</v>
      </c>
      <c r="C207" s="7" t="s">
        <v>612</v>
      </c>
      <c r="D207" s="14">
        <v>24908673</v>
      </c>
    </row>
    <row r="208" spans="1:4" x14ac:dyDescent="0.2">
      <c r="A208" s="6">
        <v>970</v>
      </c>
      <c r="B208" s="6">
        <v>20</v>
      </c>
      <c r="C208" s="7" t="s">
        <v>613</v>
      </c>
      <c r="D208" s="14">
        <v>18988452.079999998</v>
      </c>
    </row>
    <row r="209" spans="1:4" x14ac:dyDescent="0.2">
      <c r="A209" s="6">
        <v>877</v>
      </c>
      <c r="B209" s="6">
        <v>13</v>
      </c>
      <c r="C209" s="7" t="s">
        <v>614</v>
      </c>
      <c r="D209" s="14">
        <v>20356903.600000001</v>
      </c>
    </row>
    <row r="210" spans="1:4" x14ac:dyDescent="0.2">
      <c r="A210" s="6">
        <v>963</v>
      </c>
      <c r="B210" s="6">
        <v>15</v>
      </c>
      <c r="C210" s="7" t="s">
        <v>615</v>
      </c>
      <c r="D210" s="14">
        <v>19095709.890000001</v>
      </c>
    </row>
    <row r="211" spans="1:4" x14ac:dyDescent="0.2">
      <c r="A211" s="6">
        <v>849</v>
      </c>
      <c r="B211" s="6">
        <v>80</v>
      </c>
      <c r="C211" s="7" t="s">
        <v>616</v>
      </c>
      <c r="D211" s="14">
        <v>20865852.039999999</v>
      </c>
    </row>
    <row r="212" spans="1:4" x14ac:dyDescent="0.2">
      <c r="A212" s="6">
        <v>945</v>
      </c>
      <c r="B212" s="6">
        <v>164</v>
      </c>
      <c r="C212" s="7" t="s">
        <v>617</v>
      </c>
      <c r="D212" s="14">
        <v>19295622.260000002</v>
      </c>
    </row>
    <row r="213" spans="1:4" x14ac:dyDescent="0.2">
      <c r="A213" s="6">
        <v>904</v>
      </c>
      <c r="B213" s="6">
        <v>20</v>
      </c>
      <c r="C213" s="7" t="s">
        <v>618</v>
      </c>
      <c r="D213" s="14">
        <v>19970172.649999999</v>
      </c>
    </row>
    <row r="214" spans="1:4" x14ac:dyDescent="0.2">
      <c r="A214" s="6">
        <v>873</v>
      </c>
      <c r="B214" s="6">
        <v>23</v>
      </c>
      <c r="C214" s="7" t="s">
        <v>619</v>
      </c>
      <c r="D214" s="14">
        <v>20454818.960000001</v>
      </c>
    </row>
    <row r="215" spans="1:4" x14ac:dyDescent="0.2">
      <c r="A215" s="6">
        <v>538</v>
      </c>
      <c r="B215" s="6">
        <v>38</v>
      </c>
      <c r="C215" s="7" t="s">
        <v>620</v>
      </c>
      <c r="D215" s="14">
        <v>31472682.620000001</v>
      </c>
    </row>
    <row r="216" spans="1:4" x14ac:dyDescent="0.2">
      <c r="A216" s="6">
        <v>734</v>
      </c>
      <c r="B216" s="6">
        <v>13</v>
      </c>
      <c r="C216" s="7" t="s">
        <v>621</v>
      </c>
      <c r="D216" s="14">
        <v>24090986.550000001</v>
      </c>
    </row>
    <row r="217" spans="1:4" x14ac:dyDescent="0.2">
      <c r="A217" s="6">
        <v>893</v>
      </c>
      <c r="B217" s="6">
        <v>88</v>
      </c>
      <c r="C217" s="7" t="s">
        <v>622</v>
      </c>
      <c r="D217" s="14">
        <v>20147732.16</v>
      </c>
    </row>
    <row r="218" spans="1:4" x14ac:dyDescent="0.2">
      <c r="A218" s="6">
        <v>602</v>
      </c>
      <c r="B218" s="6">
        <v>64</v>
      </c>
      <c r="C218" s="7" t="s">
        <v>623</v>
      </c>
      <c r="D218" s="14">
        <v>28422777.100000001</v>
      </c>
    </row>
    <row r="219" spans="1:4" x14ac:dyDescent="0.2">
      <c r="A219" s="6">
        <v>576</v>
      </c>
      <c r="B219" s="6">
        <v>10</v>
      </c>
      <c r="C219" s="7" t="s">
        <v>624</v>
      </c>
      <c r="D219" s="14">
        <v>29276746.960000001</v>
      </c>
    </row>
    <row r="220" spans="1:4" x14ac:dyDescent="0.2">
      <c r="A220" s="6">
        <v>962</v>
      </c>
      <c r="B220" s="6">
        <v>16</v>
      </c>
      <c r="C220" s="7" t="s">
        <v>625</v>
      </c>
      <c r="D220" s="14">
        <v>19116236.75</v>
      </c>
    </row>
    <row r="221" spans="1:4" x14ac:dyDescent="0.2">
      <c r="A221" s="6">
        <v>503</v>
      </c>
      <c r="B221" s="6">
        <v>10</v>
      </c>
      <c r="C221" s="7" t="s">
        <v>626</v>
      </c>
      <c r="D221" s="14">
        <v>33207936.18</v>
      </c>
    </row>
    <row r="222" spans="1:4" x14ac:dyDescent="0.2">
      <c r="A222" s="6">
        <v>907</v>
      </c>
      <c r="B222" s="6">
        <v>8</v>
      </c>
      <c r="C222" s="7" t="s">
        <v>627</v>
      </c>
      <c r="D222" s="14">
        <v>19938206.809999999</v>
      </c>
    </row>
    <row r="223" spans="1:4" x14ac:dyDescent="0.2">
      <c r="A223" s="6">
        <v>903</v>
      </c>
      <c r="B223" s="6">
        <v>4</v>
      </c>
      <c r="C223" s="7" t="s">
        <v>628</v>
      </c>
      <c r="D223" s="14">
        <v>20006848.43</v>
      </c>
    </row>
    <row r="224" spans="1:4" x14ac:dyDescent="0.2">
      <c r="A224" s="6">
        <v>579</v>
      </c>
      <c r="B224" s="6">
        <v>37</v>
      </c>
      <c r="C224" s="7" t="s">
        <v>629</v>
      </c>
      <c r="D224" s="14">
        <v>29099134.059999999</v>
      </c>
    </row>
    <row r="225" spans="1:4" x14ac:dyDescent="0.2">
      <c r="A225" s="6">
        <v>880</v>
      </c>
      <c r="B225" s="6">
        <v>79</v>
      </c>
      <c r="C225" s="7" t="s">
        <v>630</v>
      </c>
      <c r="D225" s="14">
        <v>20343092.640000001</v>
      </c>
    </row>
    <row r="226" spans="1:4" x14ac:dyDescent="0.2">
      <c r="A226" s="6">
        <v>614</v>
      </c>
      <c r="B226" s="6">
        <v>54</v>
      </c>
      <c r="C226" s="7" t="s">
        <v>631</v>
      </c>
      <c r="D226" s="14">
        <v>27908516.98</v>
      </c>
    </row>
    <row r="227" spans="1:4" x14ac:dyDescent="0.2">
      <c r="A227" s="6">
        <v>502</v>
      </c>
      <c r="B227" s="6">
        <v>79</v>
      </c>
      <c r="C227" s="7" t="s">
        <v>632</v>
      </c>
      <c r="D227" s="14">
        <v>33209061.690000001</v>
      </c>
    </row>
    <row r="228" spans="1:4" x14ac:dyDescent="0.2">
      <c r="A228" s="6">
        <v>950</v>
      </c>
      <c r="B228" s="6">
        <v>9</v>
      </c>
      <c r="C228" s="7" t="s">
        <v>633</v>
      </c>
      <c r="D228" s="14">
        <v>19228076.609999999</v>
      </c>
    </row>
    <row r="229" spans="1:4" x14ac:dyDescent="0.2">
      <c r="A229" s="6">
        <v>988</v>
      </c>
      <c r="B229" s="6">
        <v>64</v>
      </c>
      <c r="C229" s="7" t="s">
        <v>634</v>
      </c>
      <c r="D229" s="14">
        <v>18522980.66</v>
      </c>
    </row>
    <row r="230" spans="1:4" x14ac:dyDescent="0.2">
      <c r="A230" s="6">
        <v>512</v>
      </c>
      <c r="B230" s="6">
        <v>48</v>
      </c>
      <c r="C230" s="7" t="s">
        <v>635</v>
      </c>
      <c r="D230" s="14">
        <v>32748379.809999999</v>
      </c>
    </row>
    <row r="231" spans="1:4" x14ac:dyDescent="0.2">
      <c r="A231" s="6">
        <v>796</v>
      </c>
      <c r="B231" s="6">
        <v>148</v>
      </c>
      <c r="C231" s="7" t="s">
        <v>636</v>
      </c>
      <c r="D231" s="14">
        <v>22066878.449999999</v>
      </c>
    </row>
    <row r="232" spans="1:4" x14ac:dyDescent="0.2">
      <c r="A232" s="6">
        <v>519</v>
      </c>
      <c r="B232" s="6">
        <v>56</v>
      </c>
      <c r="C232" s="7" t="s">
        <v>637</v>
      </c>
      <c r="D232" s="14">
        <v>32537205.219999999</v>
      </c>
    </row>
    <row r="233" spans="1:4" x14ac:dyDescent="0.2">
      <c r="A233" s="6">
        <v>779</v>
      </c>
      <c r="B233" s="6">
        <v>85</v>
      </c>
      <c r="C233" s="7" t="s">
        <v>638</v>
      </c>
      <c r="D233" s="14">
        <v>22563305.030000001</v>
      </c>
    </row>
    <row r="234" spans="1:4" x14ac:dyDescent="0.2">
      <c r="A234" s="6">
        <v>898</v>
      </c>
      <c r="B234" s="6">
        <v>59</v>
      </c>
      <c r="C234" s="7" t="s">
        <v>639</v>
      </c>
      <c r="D234" s="14">
        <v>20110124.199999999</v>
      </c>
    </row>
    <row r="235" spans="1:4" x14ac:dyDescent="0.2">
      <c r="A235" s="6">
        <v>709</v>
      </c>
      <c r="B235" s="6">
        <v>57</v>
      </c>
      <c r="C235" s="7" t="s">
        <v>640</v>
      </c>
      <c r="D235" s="14">
        <v>24773306.27</v>
      </c>
    </row>
    <row r="236" spans="1:4" x14ac:dyDescent="0.2">
      <c r="A236" s="6">
        <v>852</v>
      </c>
      <c r="B236" s="6">
        <v>17</v>
      </c>
      <c r="C236" s="7" t="s">
        <v>641</v>
      </c>
      <c r="D236" s="14">
        <v>20760333.199999999</v>
      </c>
    </row>
    <row r="237" spans="1:4" x14ac:dyDescent="0.2">
      <c r="A237" s="6">
        <v>815</v>
      </c>
      <c r="B237" s="6">
        <v>95</v>
      </c>
      <c r="C237" s="7" t="s">
        <v>642</v>
      </c>
      <c r="D237" s="14">
        <v>21589068.010000002</v>
      </c>
    </row>
    <row r="238" spans="1:4" x14ac:dyDescent="0.2">
      <c r="A238" s="6">
        <v>984</v>
      </c>
      <c r="B238" s="6">
        <v>25</v>
      </c>
      <c r="C238" s="7" t="s">
        <v>643</v>
      </c>
      <c r="D238" s="14">
        <v>18544884.960000001</v>
      </c>
    </row>
    <row r="239" spans="1:4" x14ac:dyDescent="0.2">
      <c r="A239" s="6">
        <v>666</v>
      </c>
      <c r="B239" s="6">
        <v>20</v>
      </c>
      <c r="C239" s="7" t="s">
        <v>644</v>
      </c>
      <c r="D239" s="14">
        <v>26061844.75</v>
      </c>
    </row>
    <row r="240" spans="1:4" x14ac:dyDescent="0.2">
      <c r="A240" s="6">
        <v>731</v>
      </c>
      <c r="B240" s="6">
        <v>20</v>
      </c>
      <c r="C240" s="7" t="s">
        <v>645</v>
      </c>
      <c r="D240" s="14">
        <v>24138469.600000001</v>
      </c>
    </row>
    <row r="241" spans="1:4" x14ac:dyDescent="0.2">
      <c r="A241" s="6">
        <v>704</v>
      </c>
      <c r="B241" s="6">
        <v>63</v>
      </c>
      <c r="C241" s="7" t="s">
        <v>646</v>
      </c>
      <c r="D241" s="14">
        <v>24933745</v>
      </c>
    </row>
    <row r="242" spans="1:4" x14ac:dyDescent="0.2">
      <c r="A242" s="6">
        <v>633</v>
      </c>
      <c r="B242" s="6">
        <v>33</v>
      </c>
      <c r="C242" s="7" t="s">
        <v>647</v>
      </c>
      <c r="D242" s="14">
        <v>27058893.129999999</v>
      </c>
    </row>
    <row r="243" spans="1:4" x14ac:dyDescent="0.2">
      <c r="A243" s="6">
        <v>662</v>
      </c>
      <c r="B243" s="6">
        <v>93</v>
      </c>
      <c r="C243" s="7" t="s">
        <v>648</v>
      </c>
      <c r="D243" s="14">
        <v>26235748.219999999</v>
      </c>
    </row>
    <row r="244" spans="1:4" x14ac:dyDescent="0.2">
      <c r="A244" s="6">
        <v>823</v>
      </c>
      <c r="B244" s="6">
        <v>147</v>
      </c>
      <c r="C244" s="7" t="s">
        <v>649</v>
      </c>
      <c r="D244" s="14">
        <v>21425579.260000002</v>
      </c>
    </row>
    <row r="245" spans="1:4" x14ac:dyDescent="0.2">
      <c r="A245" s="6">
        <v>848</v>
      </c>
      <c r="B245" s="6">
        <v>17</v>
      </c>
      <c r="C245" s="7" t="s">
        <v>650</v>
      </c>
      <c r="D245" s="14">
        <v>20949767.359999999</v>
      </c>
    </row>
    <row r="246" spans="1:4" x14ac:dyDescent="0.2">
      <c r="A246" s="6">
        <v>670</v>
      </c>
      <c r="B246" s="6">
        <v>64</v>
      </c>
      <c r="C246" s="7" t="s">
        <v>651</v>
      </c>
      <c r="D246" s="14">
        <v>25939169.59</v>
      </c>
    </row>
    <row r="247" spans="1:4" x14ac:dyDescent="0.2">
      <c r="A247" s="6">
        <v>618</v>
      </c>
      <c r="B247" s="6">
        <v>14</v>
      </c>
      <c r="C247" s="7" t="s">
        <v>652</v>
      </c>
      <c r="D247" s="14">
        <v>27755485.359999999</v>
      </c>
    </row>
    <row r="248" spans="1:4" x14ac:dyDescent="0.2">
      <c r="A248" s="6">
        <v>613</v>
      </c>
      <c r="B248" s="6">
        <v>53</v>
      </c>
      <c r="C248" s="7" t="s">
        <v>653</v>
      </c>
      <c r="D248" s="14">
        <v>27928918.420000002</v>
      </c>
    </row>
    <row r="249" spans="1:4" x14ac:dyDescent="0.2">
      <c r="A249" s="6">
        <v>691</v>
      </c>
      <c r="B249" s="6">
        <v>1</v>
      </c>
      <c r="C249" s="7" t="s">
        <v>654</v>
      </c>
      <c r="D249" s="14">
        <v>25228456.800000001</v>
      </c>
    </row>
    <row r="250" spans="1:4" x14ac:dyDescent="0.2">
      <c r="A250" s="6">
        <v>795</v>
      </c>
      <c r="B250" s="6">
        <v>139</v>
      </c>
      <c r="C250" s="7" t="s">
        <v>655</v>
      </c>
      <c r="D250" s="14">
        <v>22071517.82</v>
      </c>
    </row>
    <row r="251" spans="1:4" x14ac:dyDescent="0.2">
      <c r="A251" s="6">
        <v>804</v>
      </c>
      <c r="B251" s="6">
        <v>16</v>
      </c>
      <c r="C251" s="7" t="s">
        <v>656</v>
      </c>
      <c r="D251" s="14">
        <v>21884625.77</v>
      </c>
    </row>
    <row r="252" spans="1:4" x14ac:dyDescent="0.2">
      <c r="A252" s="6">
        <v>841</v>
      </c>
      <c r="B252" s="6">
        <v>105</v>
      </c>
      <c r="C252" s="7" t="s">
        <v>657</v>
      </c>
      <c r="D252" s="14">
        <v>21097163.170000002</v>
      </c>
    </row>
    <row r="253" spans="1:4" x14ac:dyDescent="0.2">
      <c r="A253" s="6">
        <v>688</v>
      </c>
      <c r="B253" s="6">
        <v>60</v>
      </c>
      <c r="C253" s="7" t="s">
        <v>658</v>
      </c>
      <c r="D253" s="14">
        <v>25365662.559999999</v>
      </c>
    </row>
    <row r="254" spans="1:4" x14ac:dyDescent="0.2">
      <c r="A254" s="6">
        <v>717</v>
      </c>
      <c r="B254" s="6">
        <v>18</v>
      </c>
      <c r="C254" s="7" t="s">
        <v>659</v>
      </c>
      <c r="D254" s="14">
        <v>24544043.75</v>
      </c>
    </row>
    <row r="255" spans="1:4" x14ac:dyDescent="0.2">
      <c r="A255" s="6">
        <v>698</v>
      </c>
      <c r="B255" s="6">
        <v>22</v>
      </c>
      <c r="C255" s="7" t="s">
        <v>660</v>
      </c>
      <c r="D255" s="14">
        <v>25046113.539999999</v>
      </c>
    </row>
    <row r="256" spans="1:4" x14ac:dyDescent="0.2">
      <c r="A256" s="6">
        <v>857</v>
      </c>
      <c r="B256" s="6">
        <v>65</v>
      </c>
      <c r="C256" s="7" t="s">
        <v>661</v>
      </c>
      <c r="D256" s="14">
        <v>20723104.100000001</v>
      </c>
    </row>
    <row r="257" spans="1:4" x14ac:dyDescent="0.2">
      <c r="A257" s="6">
        <v>648</v>
      </c>
      <c r="B257" s="6">
        <v>68</v>
      </c>
      <c r="C257" s="7" t="s">
        <v>662</v>
      </c>
      <c r="D257" s="14">
        <v>26748365.98</v>
      </c>
    </row>
    <row r="258" spans="1:4" x14ac:dyDescent="0.2">
      <c r="A258" s="6">
        <v>886</v>
      </c>
      <c r="B258" s="6">
        <v>55</v>
      </c>
      <c r="C258" s="7" t="s">
        <v>663</v>
      </c>
      <c r="D258" s="14">
        <v>20255519.140000001</v>
      </c>
    </row>
    <row r="259" spans="1:4" x14ac:dyDescent="0.2">
      <c r="A259" s="6">
        <v>765</v>
      </c>
      <c r="B259" s="6">
        <v>49</v>
      </c>
      <c r="C259" s="7" t="s">
        <v>664</v>
      </c>
      <c r="D259" s="14">
        <v>22970990.52</v>
      </c>
    </row>
    <row r="260" spans="1:4" x14ac:dyDescent="0.2">
      <c r="A260" s="6">
        <v>951</v>
      </c>
      <c r="B260" s="6">
        <v>159</v>
      </c>
      <c r="C260" s="7" t="s">
        <v>665</v>
      </c>
      <c r="D260" s="14">
        <v>19222016.890000001</v>
      </c>
    </row>
    <row r="261" spans="1:4" x14ac:dyDescent="0.2">
      <c r="A261" s="6">
        <v>827</v>
      </c>
      <c r="B261" s="6">
        <v>64</v>
      </c>
      <c r="C261" s="7" t="s">
        <v>666</v>
      </c>
      <c r="D261" s="14">
        <v>21352843.77</v>
      </c>
    </row>
    <row r="262" spans="1:4" x14ac:dyDescent="0.2">
      <c r="A262" s="6">
        <v>954</v>
      </c>
      <c r="B262" s="6">
        <v>23</v>
      </c>
      <c r="C262" s="7" t="s">
        <v>667</v>
      </c>
      <c r="D262" s="14">
        <v>19174363.920000002</v>
      </c>
    </row>
    <row r="263" spans="1:4" x14ac:dyDescent="0.2">
      <c r="A263" s="6">
        <v>955</v>
      </c>
      <c r="B263" s="6">
        <v>106</v>
      </c>
      <c r="C263" s="7" t="s">
        <v>668</v>
      </c>
      <c r="D263" s="14">
        <v>19162681.710000001</v>
      </c>
    </row>
    <row r="264" spans="1:4" x14ac:dyDescent="0.2">
      <c r="A264" s="6">
        <v>906</v>
      </c>
      <c r="B264" s="6">
        <v>66</v>
      </c>
      <c r="C264" s="7" t="s">
        <v>669</v>
      </c>
      <c r="D264" s="14">
        <v>19951997.329999998</v>
      </c>
    </row>
    <row r="265" spans="1:4" x14ac:dyDescent="0.2">
      <c r="A265" s="6">
        <v>928</v>
      </c>
      <c r="B265" s="6">
        <v>175</v>
      </c>
      <c r="C265" s="7" t="s">
        <v>670</v>
      </c>
      <c r="D265" s="14">
        <v>19522149.5</v>
      </c>
    </row>
    <row r="266" spans="1:4" x14ac:dyDescent="0.2">
      <c r="A266" s="6">
        <v>587</v>
      </c>
      <c r="B266" s="6">
        <v>97</v>
      </c>
      <c r="C266" s="7" t="s">
        <v>671</v>
      </c>
      <c r="D266" s="14">
        <v>28868070.260000002</v>
      </c>
    </row>
    <row r="267" spans="1:4" x14ac:dyDescent="0.2">
      <c r="A267" s="6">
        <v>854</v>
      </c>
      <c r="B267" s="6">
        <v>68</v>
      </c>
      <c r="C267" s="7" t="s">
        <v>672</v>
      </c>
      <c r="D267" s="14">
        <v>20745252.719999999</v>
      </c>
    </row>
    <row r="268" spans="1:4" x14ac:dyDescent="0.2">
      <c r="A268" s="6">
        <v>526</v>
      </c>
      <c r="B268" s="6">
        <v>14</v>
      </c>
      <c r="C268" s="7" t="s">
        <v>673</v>
      </c>
      <c r="D268" s="14">
        <v>31953545.280000001</v>
      </c>
    </row>
    <row r="269" spans="1:4" x14ac:dyDescent="0.2">
      <c r="A269" s="6">
        <v>710</v>
      </c>
      <c r="B269" s="6">
        <v>39</v>
      </c>
      <c r="C269" s="7" t="s">
        <v>674</v>
      </c>
      <c r="D269" s="14">
        <v>24723898.140000001</v>
      </c>
    </row>
    <row r="270" spans="1:4" x14ac:dyDescent="0.2">
      <c r="A270" s="6">
        <v>510</v>
      </c>
      <c r="B270" s="6">
        <v>7</v>
      </c>
      <c r="C270" s="7" t="s">
        <v>675</v>
      </c>
      <c r="D270" s="14">
        <v>32861302.23</v>
      </c>
    </row>
    <row r="271" spans="1:4" x14ac:dyDescent="0.2">
      <c r="A271" s="6">
        <v>722</v>
      </c>
      <c r="B271" s="6">
        <v>6</v>
      </c>
      <c r="C271" s="7" t="s">
        <v>676</v>
      </c>
      <c r="D271" s="14">
        <v>24413782.850000001</v>
      </c>
    </row>
    <row r="272" spans="1:4" x14ac:dyDescent="0.2">
      <c r="A272" s="6">
        <v>713</v>
      </c>
      <c r="B272" s="6">
        <v>58</v>
      </c>
      <c r="C272" s="7" t="s">
        <v>677</v>
      </c>
      <c r="D272" s="14">
        <v>24598802.739999998</v>
      </c>
    </row>
    <row r="273" spans="1:4" x14ac:dyDescent="0.2">
      <c r="A273" s="6">
        <v>748</v>
      </c>
      <c r="B273" s="6">
        <v>17</v>
      </c>
      <c r="C273" s="7" t="s">
        <v>678</v>
      </c>
      <c r="D273" s="14">
        <v>23765672.390000001</v>
      </c>
    </row>
    <row r="274" spans="1:4" x14ac:dyDescent="0.2">
      <c r="A274" s="6">
        <v>920</v>
      </c>
      <c r="B274" s="6">
        <v>19</v>
      </c>
      <c r="C274" s="7" t="s">
        <v>679</v>
      </c>
      <c r="D274" s="14">
        <v>19674824.280000001</v>
      </c>
    </row>
    <row r="275" spans="1:4" x14ac:dyDescent="0.2">
      <c r="A275" s="6">
        <v>856</v>
      </c>
      <c r="B275" s="6">
        <v>27</v>
      </c>
      <c r="C275" s="7" t="s">
        <v>680</v>
      </c>
      <c r="D275" s="14">
        <v>20724250.739999998</v>
      </c>
    </row>
    <row r="276" spans="1:4" x14ac:dyDescent="0.2">
      <c r="A276" s="6">
        <v>859</v>
      </c>
      <c r="B276" s="6">
        <v>80</v>
      </c>
      <c r="C276" s="7" t="s">
        <v>681</v>
      </c>
      <c r="D276" s="14">
        <v>20693341.170000002</v>
      </c>
    </row>
    <row r="277" spans="1:4" x14ac:dyDescent="0.2">
      <c r="A277" s="6">
        <v>866</v>
      </c>
      <c r="B277" s="6">
        <v>21</v>
      </c>
      <c r="C277" s="7" t="s">
        <v>682</v>
      </c>
      <c r="D277" s="14">
        <v>20576298.129999999</v>
      </c>
    </row>
    <row r="278" spans="1:4" x14ac:dyDescent="0.2">
      <c r="A278" s="6">
        <v>601</v>
      </c>
      <c r="B278" s="6">
        <v>94</v>
      </c>
      <c r="C278" s="7" t="s">
        <v>683</v>
      </c>
      <c r="D278" s="14">
        <v>28512409.18</v>
      </c>
    </row>
    <row r="279" spans="1:4" x14ac:dyDescent="0.2">
      <c r="A279" s="6">
        <v>674</v>
      </c>
      <c r="B279" s="6">
        <v>24</v>
      </c>
      <c r="C279" s="7" t="s">
        <v>684</v>
      </c>
      <c r="D279" s="14">
        <v>25771157.699999999</v>
      </c>
    </row>
    <row r="280" spans="1:4" x14ac:dyDescent="0.2">
      <c r="A280" s="6">
        <v>739</v>
      </c>
      <c r="B280" s="6">
        <v>117</v>
      </c>
      <c r="C280" s="7" t="s">
        <v>685</v>
      </c>
      <c r="D280" s="14">
        <v>23978902.190000001</v>
      </c>
    </row>
    <row r="281" spans="1:4" x14ac:dyDescent="0.2">
      <c r="A281" s="6">
        <v>813</v>
      </c>
      <c r="B281" s="6">
        <v>137</v>
      </c>
      <c r="C281" s="7" t="s">
        <v>686</v>
      </c>
      <c r="D281" s="14">
        <v>21612247.129999999</v>
      </c>
    </row>
    <row r="282" spans="1:4" x14ac:dyDescent="0.2">
      <c r="A282" s="6">
        <v>946</v>
      </c>
      <c r="B282" s="6">
        <v>90</v>
      </c>
      <c r="C282" s="7" t="s">
        <v>687</v>
      </c>
      <c r="D282" s="14">
        <v>19292543.800000001</v>
      </c>
    </row>
    <row r="283" spans="1:4" x14ac:dyDescent="0.2">
      <c r="A283" s="6">
        <v>874</v>
      </c>
      <c r="B283" s="6">
        <v>18</v>
      </c>
      <c r="C283" s="7" t="s">
        <v>688</v>
      </c>
      <c r="D283" s="14">
        <v>20439165.300000001</v>
      </c>
    </row>
    <row r="284" spans="1:4" x14ac:dyDescent="0.2">
      <c r="A284" s="6">
        <v>689</v>
      </c>
      <c r="B284" s="6">
        <v>109</v>
      </c>
      <c r="C284" s="7" t="s">
        <v>689</v>
      </c>
      <c r="D284" s="14">
        <v>25365630.690000001</v>
      </c>
    </row>
    <row r="285" spans="1:4" x14ac:dyDescent="0.2">
      <c r="A285" s="6">
        <v>777</v>
      </c>
      <c r="B285" s="6">
        <v>130</v>
      </c>
      <c r="C285" s="7" t="s">
        <v>690</v>
      </c>
      <c r="D285" s="14">
        <v>22571972.760000002</v>
      </c>
    </row>
    <row r="286" spans="1:4" x14ac:dyDescent="0.2">
      <c r="A286" s="6">
        <v>533</v>
      </c>
      <c r="B286" s="6">
        <v>1</v>
      </c>
      <c r="C286" s="7" t="s">
        <v>691</v>
      </c>
      <c r="D286" s="14">
        <v>31771169.010000002</v>
      </c>
    </row>
    <row r="287" spans="1:4" x14ac:dyDescent="0.2">
      <c r="A287" s="6">
        <v>616</v>
      </c>
      <c r="B287" s="6">
        <v>56</v>
      </c>
      <c r="C287" s="7" t="s">
        <v>692</v>
      </c>
      <c r="D287" s="14">
        <v>27833107.489999998</v>
      </c>
    </row>
    <row r="288" spans="1:4" x14ac:dyDescent="0.2">
      <c r="A288" s="6">
        <v>637</v>
      </c>
      <c r="B288" s="6">
        <v>58</v>
      </c>
      <c r="C288" s="7" t="s">
        <v>693</v>
      </c>
      <c r="D288" s="14">
        <v>26999175.850000001</v>
      </c>
    </row>
    <row r="289" spans="1:4" x14ac:dyDescent="0.2">
      <c r="A289" s="6">
        <v>901</v>
      </c>
      <c r="B289" s="6">
        <v>84</v>
      </c>
      <c r="C289" s="7" t="s">
        <v>694</v>
      </c>
      <c r="D289" s="14">
        <v>20053789.52</v>
      </c>
    </row>
    <row r="290" spans="1:4" x14ac:dyDescent="0.2">
      <c r="A290" s="6">
        <v>738</v>
      </c>
      <c r="B290" s="6">
        <v>56</v>
      </c>
      <c r="C290" s="7" t="s">
        <v>695</v>
      </c>
      <c r="D290" s="14">
        <v>24020649.390000001</v>
      </c>
    </row>
    <row r="291" spans="1:4" x14ac:dyDescent="0.2">
      <c r="A291" s="6">
        <v>654</v>
      </c>
      <c r="B291" s="6">
        <v>72</v>
      </c>
      <c r="C291" s="7" t="s">
        <v>696</v>
      </c>
      <c r="D291" s="14">
        <v>26647220.420000002</v>
      </c>
    </row>
    <row r="292" spans="1:4" x14ac:dyDescent="0.2">
      <c r="A292" s="6">
        <v>604</v>
      </c>
      <c r="B292" s="6">
        <v>93</v>
      </c>
      <c r="C292" s="7" t="s">
        <v>697</v>
      </c>
      <c r="D292" s="14">
        <v>28353155.390000001</v>
      </c>
    </row>
    <row r="293" spans="1:4" x14ac:dyDescent="0.2">
      <c r="A293" s="6">
        <v>885</v>
      </c>
      <c r="B293" s="6">
        <v>1</v>
      </c>
      <c r="C293" s="7" t="s">
        <v>698</v>
      </c>
      <c r="D293" s="14">
        <v>20267411.640000001</v>
      </c>
    </row>
    <row r="294" spans="1:4" x14ac:dyDescent="0.2">
      <c r="A294" s="6">
        <v>754</v>
      </c>
      <c r="B294" s="6">
        <v>11</v>
      </c>
      <c r="C294" s="7" t="s">
        <v>699</v>
      </c>
      <c r="D294" s="14">
        <v>23266771.199999999</v>
      </c>
    </row>
    <row r="295" spans="1:4" x14ac:dyDescent="0.2">
      <c r="A295" s="6">
        <v>643</v>
      </c>
      <c r="B295" s="6">
        <v>35</v>
      </c>
      <c r="C295" s="7" t="s">
        <v>700</v>
      </c>
      <c r="D295" s="14">
        <v>26897892.23</v>
      </c>
    </row>
    <row r="296" spans="1:4" x14ac:dyDescent="0.2">
      <c r="A296" s="6">
        <v>566</v>
      </c>
      <c r="B296" s="6">
        <v>9</v>
      </c>
      <c r="C296" s="7" t="s">
        <v>701</v>
      </c>
      <c r="D296" s="14">
        <v>29598094.940000001</v>
      </c>
    </row>
    <row r="297" spans="1:4" x14ac:dyDescent="0.2">
      <c r="A297" s="6">
        <v>721</v>
      </c>
      <c r="B297" s="6">
        <v>116</v>
      </c>
      <c r="C297" s="7" t="s">
        <v>702</v>
      </c>
      <c r="D297" s="14">
        <v>24436880.989999998</v>
      </c>
    </row>
    <row r="298" spans="1:4" x14ac:dyDescent="0.2">
      <c r="A298" s="6">
        <v>860</v>
      </c>
      <c r="B298" s="6">
        <v>28</v>
      </c>
      <c r="C298" s="7" t="s">
        <v>703</v>
      </c>
      <c r="D298" s="14">
        <v>20647252.91</v>
      </c>
    </row>
    <row r="299" spans="1:4" x14ac:dyDescent="0.2">
      <c r="A299" s="6">
        <v>958</v>
      </c>
      <c r="B299" s="6">
        <v>27</v>
      </c>
      <c r="C299" s="7" t="s">
        <v>704</v>
      </c>
      <c r="D299" s="14">
        <v>19138221.52</v>
      </c>
    </row>
    <row r="300" spans="1:4" x14ac:dyDescent="0.2">
      <c r="A300" s="6">
        <v>861</v>
      </c>
      <c r="B300" s="6">
        <v>48</v>
      </c>
      <c r="C300" s="7" t="s">
        <v>705</v>
      </c>
      <c r="D300" s="14">
        <v>20646303.510000002</v>
      </c>
    </row>
    <row r="301" spans="1:4" x14ac:dyDescent="0.2">
      <c r="A301" s="6">
        <v>505</v>
      </c>
      <c r="B301" s="6">
        <v>46</v>
      </c>
      <c r="C301" s="7" t="s">
        <v>706</v>
      </c>
      <c r="D301" s="14">
        <v>33134487</v>
      </c>
    </row>
    <row r="302" spans="1:4" x14ac:dyDescent="0.2">
      <c r="A302" s="6">
        <v>769</v>
      </c>
      <c r="B302" s="6">
        <v>74</v>
      </c>
      <c r="C302" s="7" t="s">
        <v>707</v>
      </c>
      <c r="D302" s="14">
        <v>22905450.170000002</v>
      </c>
    </row>
    <row r="303" spans="1:4" x14ac:dyDescent="0.2">
      <c r="A303" s="6">
        <v>581</v>
      </c>
      <c r="B303" s="6">
        <v>98</v>
      </c>
      <c r="C303" s="7" t="s">
        <v>708</v>
      </c>
      <c r="D303" s="14">
        <v>28981131.739999998</v>
      </c>
    </row>
    <row r="304" spans="1:4" x14ac:dyDescent="0.2">
      <c r="A304" s="6">
        <v>570</v>
      </c>
      <c r="B304" s="6">
        <v>49</v>
      </c>
      <c r="C304" s="7" t="s">
        <v>709</v>
      </c>
      <c r="D304" s="14">
        <v>29433109.210000001</v>
      </c>
    </row>
    <row r="305" spans="1:4" x14ac:dyDescent="0.2">
      <c r="A305" s="6">
        <v>584</v>
      </c>
      <c r="B305" s="6">
        <v>11</v>
      </c>
      <c r="C305" s="7" t="s">
        <v>710</v>
      </c>
      <c r="D305" s="14">
        <v>28935552.530000001</v>
      </c>
    </row>
    <row r="306" spans="1:4" x14ac:dyDescent="0.2">
      <c r="A306" s="6">
        <v>560</v>
      </c>
      <c r="B306" s="6">
        <v>12</v>
      </c>
      <c r="C306" s="7" t="s">
        <v>711</v>
      </c>
      <c r="D306" s="14">
        <v>29790639.129999999</v>
      </c>
    </row>
    <row r="307" spans="1:4" x14ac:dyDescent="0.2">
      <c r="A307" s="6">
        <v>821</v>
      </c>
      <c r="B307" s="6">
        <v>176</v>
      </c>
      <c r="C307" s="7" t="s">
        <v>712</v>
      </c>
      <c r="D307" s="14">
        <v>21437237.109999999</v>
      </c>
    </row>
    <row r="308" spans="1:4" x14ac:dyDescent="0.2">
      <c r="A308" s="6">
        <v>805</v>
      </c>
      <c r="B308" s="6">
        <v>74</v>
      </c>
      <c r="C308" s="7" t="s">
        <v>713</v>
      </c>
      <c r="D308" s="14">
        <v>21883717.600000001</v>
      </c>
    </row>
    <row r="309" spans="1:4" x14ac:dyDescent="0.2">
      <c r="A309" s="6">
        <v>936</v>
      </c>
      <c r="B309" s="6">
        <v>23</v>
      </c>
      <c r="C309" s="7" t="s">
        <v>714</v>
      </c>
      <c r="D309" s="14">
        <v>19444387.870000001</v>
      </c>
    </row>
    <row r="310" spans="1:4" x14ac:dyDescent="0.2">
      <c r="A310" s="6">
        <v>755</v>
      </c>
      <c r="B310" s="6">
        <v>8</v>
      </c>
      <c r="C310" s="7" t="s">
        <v>715</v>
      </c>
      <c r="D310" s="14">
        <v>23222494</v>
      </c>
    </row>
    <row r="311" spans="1:4" x14ac:dyDescent="0.2">
      <c r="A311" s="6">
        <v>930</v>
      </c>
      <c r="B311" s="6">
        <v>77</v>
      </c>
      <c r="C311" s="7" t="s">
        <v>716</v>
      </c>
      <c r="D311" s="14">
        <v>19507148.600000001</v>
      </c>
    </row>
    <row r="312" spans="1:4" x14ac:dyDescent="0.2">
      <c r="A312" s="6">
        <v>987</v>
      </c>
      <c r="B312" s="6">
        <v>168</v>
      </c>
      <c r="C312" s="7" t="s">
        <v>717</v>
      </c>
      <c r="D312" s="14">
        <v>18525908.449999999</v>
      </c>
    </row>
    <row r="313" spans="1:4" x14ac:dyDescent="0.2">
      <c r="A313" s="6">
        <v>729</v>
      </c>
      <c r="B313" s="6">
        <v>15</v>
      </c>
      <c r="C313" s="7" t="s">
        <v>718</v>
      </c>
      <c r="D313" s="14">
        <v>24199745.059999999</v>
      </c>
    </row>
    <row r="314" spans="1:4" x14ac:dyDescent="0.2">
      <c r="A314" s="6">
        <v>965</v>
      </c>
      <c r="B314" s="6">
        <v>52</v>
      </c>
      <c r="C314" s="7" t="s">
        <v>719</v>
      </c>
      <c r="D314" s="14">
        <v>19051339.960000001</v>
      </c>
    </row>
    <row r="315" spans="1:4" x14ac:dyDescent="0.2">
      <c r="A315" s="6">
        <v>597</v>
      </c>
      <c r="B315" s="6">
        <v>38</v>
      </c>
      <c r="C315" s="7" t="s">
        <v>720</v>
      </c>
      <c r="D315" s="14">
        <v>28592677.719999999</v>
      </c>
    </row>
    <row r="316" spans="1:4" x14ac:dyDescent="0.2">
      <c r="A316" s="6">
        <v>825</v>
      </c>
      <c r="B316" s="6">
        <v>141</v>
      </c>
      <c r="C316" s="7" t="s">
        <v>721</v>
      </c>
      <c r="D316" s="14">
        <v>21365030.309999999</v>
      </c>
    </row>
    <row r="317" spans="1:4" x14ac:dyDescent="0.2">
      <c r="A317" s="6">
        <v>559</v>
      </c>
      <c r="B317" s="6">
        <v>54</v>
      </c>
      <c r="C317" s="7" t="s">
        <v>722</v>
      </c>
      <c r="D317" s="14">
        <v>29861321.949999999</v>
      </c>
    </row>
    <row r="318" spans="1:4" x14ac:dyDescent="0.2">
      <c r="A318" s="6">
        <v>726</v>
      </c>
      <c r="B318" s="6">
        <v>6</v>
      </c>
      <c r="C318" s="7" t="s">
        <v>723</v>
      </c>
      <c r="D318" s="14">
        <v>24276724.329999998</v>
      </c>
    </row>
    <row r="319" spans="1:4" x14ac:dyDescent="0.2">
      <c r="A319" s="6">
        <v>842</v>
      </c>
      <c r="B319" s="6">
        <v>35</v>
      </c>
      <c r="C319" s="7" t="s">
        <v>724</v>
      </c>
      <c r="D319" s="14">
        <v>21089759.460000001</v>
      </c>
    </row>
    <row r="320" spans="1:4" x14ac:dyDescent="0.2">
      <c r="A320" s="6">
        <v>979</v>
      </c>
      <c r="B320" s="6">
        <v>63</v>
      </c>
      <c r="C320" s="7" t="s">
        <v>725</v>
      </c>
      <c r="D320" s="14">
        <v>18709358.710000001</v>
      </c>
    </row>
    <row r="321" spans="1:4" x14ac:dyDescent="0.2">
      <c r="A321" s="6">
        <v>545</v>
      </c>
      <c r="B321" s="6">
        <v>15</v>
      </c>
      <c r="C321" s="7" t="s">
        <v>726</v>
      </c>
      <c r="D321" s="14">
        <v>30713791.140000001</v>
      </c>
    </row>
    <row r="322" spans="1:4" x14ac:dyDescent="0.2">
      <c r="A322" s="6">
        <v>806</v>
      </c>
      <c r="B322" s="6">
        <v>25</v>
      </c>
      <c r="C322" s="7" t="s">
        <v>727</v>
      </c>
      <c r="D322" s="14">
        <v>21869391.140000001</v>
      </c>
    </row>
    <row r="323" spans="1:4" x14ac:dyDescent="0.2">
      <c r="A323" s="6">
        <v>542</v>
      </c>
      <c r="B323" s="6">
        <v>78</v>
      </c>
      <c r="C323" s="7" t="s">
        <v>728</v>
      </c>
      <c r="D323" s="14">
        <v>31211211.34</v>
      </c>
    </row>
    <row r="324" spans="1:4" x14ac:dyDescent="0.2">
      <c r="A324" s="6">
        <v>696</v>
      </c>
      <c r="B324" s="6">
        <v>65</v>
      </c>
      <c r="C324" s="7" t="s">
        <v>729</v>
      </c>
      <c r="D324" s="14">
        <v>25076493.82</v>
      </c>
    </row>
    <row r="325" spans="1:4" x14ac:dyDescent="0.2">
      <c r="A325" s="6">
        <v>846</v>
      </c>
      <c r="B325" s="6">
        <v>82</v>
      </c>
      <c r="C325" s="7" t="s">
        <v>730</v>
      </c>
      <c r="D325" s="14">
        <v>20961203.699999999</v>
      </c>
    </row>
    <row r="326" spans="1:4" x14ac:dyDescent="0.2">
      <c r="A326" s="6">
        <v>910</v>
      </c>
      <c r="B326" s="6">
        <v>70</v>
      </c>
      <c r="C326" s="7" t="s">
        <v>731</v>
      </c>
      <c r="D326" s="14">
        <v>19897392.859999999</v>
      </c>
    </row>
    <row r="327" spans="1:4" x14ac:dyDescent="0.2">
      <c r="A327" s="6">
        <v>582</v>
      </c>
      <c r="B327" s="6">
        <v>62</v>
      </c>
      <c r="C327" s="7" t="s">
        <v>732</v>
      </c>
      <c r="D327" s="14">
        <v>28966104.710000001</v>
      </c>
    </row>
    <row r="328" spans="1:4" x14ac:dyDescent="0.2">
      <c r="A328" s="6">
        <v>518</v>
      </c>
      <c r="B328" s="6">
        <v>44</v>
      </c>
      <c r="C328" s="7" t="s">
        <v>733</v>
      </c>
      <c r="D328" s="14">
        <v>32554251.489999998</v>
      </c>
    </row>
    <row r="329" spans="1:4" x14ac:dyDescent="0.2">
      <c r="A329" s="6">
        <v>938</v>
      </c>
      <c r="B329" s="6">
        <v>75</v>
      </c>
      <c r="C329" s="7" t="s">
        <v>734</v>
      </c>
      <c r="D329" s="14">
        <v>19431762.329999998</v>
      </c>
    </row>
    <row r="330" spans="1:4" x14ac:dyDescent="0.2">
      <c r="A330" s="6">
        <v>723</v>
      </c>
      <c r="B330" s="6">
        <v>76</v>
      </c>
      <c r="C330" s="7" t="s">
        <v>735</v>
      </c>
      <c r="D330" s="14">
        <v>24408789.59</v>
      </c>
    </row>
    <row r="331" spans="1:4" x14ac:dyDescent="0.2">
      <c r="A331" s="6">
        <v>639</v>
      </c>
      <c r="B331" s="6">
        <v>52</v>
      </c>
      <c r="C331" s="7" t="s">
        <v>736</v>
      </c>
      <c r="D331" s="14">
        <v>26967663.5</v>
      </c>
    </row>
    <row r="332" spans="1:4" x14ac:dyDescent="0.2">
      <c r="A332" s="6">
        <v>853</v>
      </c>
      <c r="B332" s="6">
        <v>79</v>
      </c>
      <c r="C332" s="7" t="s">
        <v>737</v>
      </c>
      <c r="D332" s="14">
        <v>20758808.960000001</v>
      </c>
    </row>
    <row r="333" spans="1:4" x14ac:dyDescent="0.2">
      <c r="A333" s="6">
        <v>996</v>
      </c>
      <c r="B333" s="6">
        <v>74</v>
      </c>
      <c r="C333" s="7" t="s">
        <v>738</v>
      </c>
      <c r="D333" s="14">
        <v>18316102.98</v>
      </c>
    </row>
    <row r="334" spans="1:4" x14ac:dyDescent="0.2">
      <c r="A334" s="6">
        <v>803</v>
      </c>
      <c r="B334" s="6">
        <v>135</v>
      </c>
      <c r="C334" s="7" t="s">
        <v>739</v>
      </c>
      <c r="D334" s="14">
        <v>21907183.52</v>
      </c>
    </row>
    <row r="335" spans="1:4" x14ac:dyDescent="0.2">
      <c r="A335" s="6">
        <v>976</v>
      </c>
      <c r="B335" s="6">
        <v>96</v>
      </c>
      <c r="C335" s="7" t="s">
        <v>740</v>
      </c>
      <c r="D335" s="14">
        <v>18840854.84</v>
      </c>
    </row>
    <row r="336" spans="1:4" x14ac:dyDescent="0.2">
      <c r="A336" s="6">
        <v>528</v>
      </c>
      <c r="B336" s="6">
        <v>35</v>
      </c>
      <c r="C336" s="7" t="s">
        <v>741</v>
      </c>
      <c r="D336" s="14">
        <v>31879138.030000001</v>
      </c>
    </row>
    <row r="337" spans="1:4" x14ac:dyDescent="0.2">
      <c r="A337" s="6">
        <v>596</v>
      </c>
      <c r="B337" s="6">
        <v>66</v>
      </c>
      <c r="C337" s="7" t="s">
        <v>742</v>
      </c>
      <c r="D337" s="14">
        <v>28603677.41</v>
      </c>
    </row>
    <row r="338" spans="1:4" x14ac:dyDescent="0.2">
      <c r="A338" s="6">
        <v>865</v>
      </c>
      <c r="B338" s="6">
        <v>82</v>
      </c>
      <c r="C338" s="7" t="s">
        <v>743</v>
      </c>
      <c r="D338" s="14">
        <v>20585126.120000001</v>
      </c>
    </row>
    <row r="339" spans="1:4" x14ac:dyDescent="0.2">
      <c r="A339" s="6">
        <v>607</v>
      </c>
      <c r="B339" s="6">
        <v>52</v>
      </c>
      <c r="C339" s="7" t="s">
        <v>744</v>
      </c>
      <c r="D339" s="14">
        <v>28144920.82</v>
      </c>
    </row>
    <row r="340" spans="1:4" x14ac:dyDescent="0.2">
      <c r="A340" s="6">
        <v>679</v>
      </c>
      <c r="B340" s="6">
        <v>61</v>
      </c>
      <c r="C340" s="7" t="s">
        <v>745</v>
      </c>
      <c r="D340" s="14">
        <v>25662528.879999999</v>
      </c>
    </row>
    <row r="341" spans="1:4" x14ac:dyDescent="0.2">
      <c r="A341" s="6">
        <v>881</v>
      </c>
      <c r="B341" s="6">
        <v>19</v>
      </c>
      <c r="C341" s="7" t="s">
        <v>746</v>
      </c>
      <c r="D341" s="14">
        <v>20339730.420000002</v>
      </c>
    </row>
    <row r="342" spans="1:4" x14ac:dyDescent="0.2">
      <c r="A342" s="6">
        <v>708</v>
      </c>
      <c r="B342" s="6">
        <v>177</v>
      </c>
      <c r="C342" s="7" t="s">
        <v>747</v>
      </c>
      <c r="D342" s="14">
        <v>24889557.140000001</v>
      </c>
    </row>
    <row r="343" spans="1:4" x14ac:dyDescent="0.2">
      <c r="A343" s="6">
        <v>973</v>
      </c>
      <c r="B343" s="6">
        <v>10</v>
      </c>
      <c r="C343" s="7" t="s">
        <v>748</v>
      </c>
      <c r="D343" s="14">
        <v>18900000</v>
      </c>
    </row>
    <row r="344" spans="1:4" x14ac:dyDescent="0.2">
      <c r="A344" s="6">
        <v>567</v>
      </c>
      <c r="B344" s="6">
        <v>48</v>
      </c>
      <c r="C344" s="7" t="s">
        <v>749</v>
      </c>
      <c r="D344" s="14">
        <v>29569251</v>
      </c>
    </row>
    <row r="345" spans="1:4" x14ac:dyDescent="0.2">
      <c r="A345" s="6">
        <v>561</v>
      </c>
      <c r="B345" s="6">
        <v>85</v>
      </c>
      <c r="C345" s="7" t="s">
        <v>750</v>
      </c>
      <c r="D345" s="14">
        <v>29736754.960000001</v>
      </c>
    </row>
    <row r="346" spans="1:4" x14ac:dyDescent="0.2">
      <c r="A346" s="6">
        <v>932</v>
      </c>
      <c r="B346" s="6">
        <v>49</v>
      </c>
      <c r="C346" s="7" t="s">
        <v>751</v>
      </c>
      <c r="D346" s="14">
        <v>19462779.98</v>
      </c>
    </row>
    <row r="347" spans="1:4" x14ac:dyDescent="0.2">
      <c r="A347" s="6">
        <v>759</v>
      </c>
      <c r="B347" s="6">
        <v>78</v>
      </c>
      <c r="C347" s="7" t="s">
        <v>752</v>
      </c>
      <c r="D347" s="14">
        <v>23111840.609999999</v>
      </c>
    </row>
    <row r="348" spans="1:4" x14ac:dyDescent="0.2">
      <c r="A348" s="6">
        <v>967</v>
      </c>
      <c r="B348" s="6">
        <v>16</v>
      </c>
      <c r="C348" s="7" t="s">
        <v>753</v>
      </c>
      <c r="D348" s="14">
        <v>19034156.010000002</v>
      </c>
    </row>
    <row r="349" spans="1:4" x14ac:dyDescent="0.2">
      <c r="A349" s="6">
        <v>610</v>
      </c>
      <c r="B349" s="6">
        <v>57</v>
      </c>
      <c r="C349" s="7" t="s">
        <v>754</v>
      </c>
      <c r="D349" s="14">
        <v>28041702.859999999</v>
      </c>
    </row>
    <row r="350" spans="1:4" x14ac:dyDescent="0.2">
      <c r="A350" s="6">
        <v>850</v>
      </c>
      <c r="B350" s="6">
        <v>47</v>
      </c>
      <c r="C350" s="7" t="s">
        <v>755</v>
      </c>
      <c r="D350" s="14">
        <v>20823232.969999999</v>
      </c>
    </row>
    <row r="351" spans="1:4" x14ac:dyDescent="0.2">
      <c r="A351" s="6">
        <v>527</v>
      </c>
      <c r="B351" s="6">
        <v>12</v>
      </c>
      <c r="C351" s="7" t="s">
        <v>756</v>
      </c>
      <c r="D351" s="14">
        <v>31920185.350000001</v>
      </c>
    </row>
    <row r="352" spans="1:4" x14ac:dyDescent="0.2">
      <c r="A352" s="6">
        <v>562</v>
      </c>
      <c r="B352" s="6">
        <v>34</v>
      </c>
      <c r="C352" s="7" t="s">
        <v>757</v>
      </c>
      <c r="D352" s="14">
        <v>29732452.800000001</v>
      </c>
    </row>
    <row r="353" spans="1:4" x14ac:dyDescent="0.2">
      <c r="A353" s="6">
        <v>703</v>
      </c>
      <c r="B353" s="6">
        <v>62</v>
      </c>
      <c r="C353" s="7" t="s">
        <v>758</v>
      </c>
      <c r="D353" s="14">
        <v>24950092.640000001</v>
      </c>
    </row>
    <row r="354" spans="1:4" x14ac:dyDescent="0.2">
      <c r="A354" s="6">
        <v>909</v>
      </c>
      <c r="B354" s="6">
        <v>31</v>
      </c>
      <c r="C354" s="7" t="s">
        <v>759</v>
      </c>
      <c r="D354" s="14">
        <v>19916841.899999999</v>
      </c>
    </row>
    <row r="355" spans="1:4" x14ac:dyDescent="0.2">
      <c r="A355" s="6">
        <v>980</v>
      </c>
      <c r="B355" s="6">
        <v>71</v>
      </c>
      <c r="C355" s="7" t="s">
        <v>760</v>
      </c>
      <c r="D355" s="14">
        <v>18686548.260000002</v>
      </c>
    </row>
    <row r="356" spans="1:4" x14ac:dyDescent="0.2">
      <c r="A356" s="6">
        <v>939</v>
      </c>
      <c r="B356" s="6">
        <v>172</v>
      </c>
      <c r="C356" s="7" t="s">
        <v>761</v>
      </c>
      <c r="D356" s="14">
        <v>19401464.780000001</v>
      </c>
    </row>
    <row r="357" spans="1:4" x14ac:dyDescent="0.2">
      <c r="A357" s="6">
        <v>811</v>
      </c>
      <c r="B357" s="6">
        <v>3</v>
      </c>
      <c r="C357" s="7" t="s">
        <v>762</v>
      </c>
      <c r="D357" s="14">
        <v>21635089.579999998</v>
      </c>
    </row>
    <row r="358" spans="1:4" x14ac:dyDescent="0.2">
      <c r="A358" s="6">
        <v>872</v>
      </c>
      <c r="B358" s="6">
        <v>14</v>
      </c>
      <c r="C358" s="7" t="s">
        <v>763</v>
      </c>
      <c r="D358" s="14">
        <v>20465186.920000002</v>
      </c>
    </row>
    <row r="359" spans="1:4" x14ac:dyDescent="0.2">
      <c r="A359" s="6">
        <v>626</v>
      </c>
      <c r="B359" s="6">
        <v>69</v>
      </c>
      <c r="C359" s="7" t="s">
        <v>764</v>
      </c>
      <c r="D359" s="14">
        <v>27249481.760000002</v>
      </c>
    </row>
    <row r="360" spans="1:4" x14ac:dyDescent="0.2">
      <c r="A360" s="6">
        <v>799</v>
      </c>
      <c r="B360" s="6">
        <v>41</v>
      </c>
      <c r="C360" s="7" t="s">
        <v>765</v>
      </c>
      <c r="D360" s="14">
        <v>21992465.289999999</v>
      </c>
    </row>
    <row r="361" spans="1:4" x14ac:dyDescent="0.2">
      <c r="A361" s="6">
        <v>834</v>
      </c>
      <c r="B361" s="6">
        <v>12</v>
      </c>
      <c r="C361" s="7" t="s">
        <v>766</v>
      </c>
      <c r="D361" s="14">
        <v>21245861</v>
      </c>
    </row>
    <row r="362" spans="1:4" x14ac:dyDescent="0.2">
      <c r="A362" s="6">
        <v>826</v>
      </c>
      <c r="B362" s="6">
        <v>75</v>
      </c>
      <c r="C362" s="7" t="s">
        <v>767</v>
      </c>
      <c r="D362" s="14">
        <v>21356528.350000001</v>
      </c>
    </row>
    <row r="363" spans="1:4" x14ac:dyDescent="0.2">
      <c r="A363" s="6">
        <v>517</v>
      </c>
      <c r="B363" s="6">
        <v>46</v>
      </c>
      <c r="C363" s="7" t="s">
        <v>768</v>
      </c>
      <c r="D363" s="14">
        <v>32590850.829999998</v>
      </c>
    </row>
    <row r="364" spans="1:4" x14ac:dyDescent="0.2">
      <c r="A364" s="6">
        <v>634</v>
      </c>
      <c r="B364" s="6">
        <v>68</v>
      </c>
      <c r="C364" s="7" t="s">
        <v>769</v>
      </c>
      <c r="D364" s="14">
        <v>27056539.609999999</v>
      </c>
    </row>
    <row r="365" spans="1:4" x14ac:dyDescent="0.2">
      <c r="A365" s="6">
        <v>548</v>
      </c>
      <c r="B365" s="6">
        <v>114</v>
      </c>
      <c r="C365" s="7" t="s">
        <v>770</v>
      </c>
      <c r="D365" s="14">
        <v>30587381.620000001</v>
      </c>
    </row>
    <row r="366" spans="1:4" x14ac:dyDescent="0.2">
      <c r="A366" s="6">
        <v>767</v>
      </c>
      <c r="B366" s="6">
        <v>125</v>
      </c>
      <c r="C366" s="7" t="s">
        <v>771</v>
      </c>
      <c r="D366" s="14">
        <v>22955067.190000001</v>
      </c>
    </row>
    <row r="367" spans="1:4" x14ac:dyDescent="0.2">
      <c r="A367" s="6">
        <v>864</v>
      </c>
      <c r="B367" s="6">
        <v>98</v>
      </c>
      <c r="C367" s="7" t="s">
        <v>772</v>
      </c>
      <c r="D367" s="14">
        <v>20598287.649999999</v>
      </c>
    </row>
    <row r="368" spans="1:4" x14ac:dyDescent="0.2">
      <c r="A368" s="6">
        <v>554</v>
      </c>
      <c r="B368" s="6">
        <v>95</v>
      </c>
      <c r="C368" s="7" t="s">
        <v>773</v>
      </c>
      <c r="D368" s="14">
        <v>30140448.129999999</v>
      </c>
    </row>
    <row r="369" spans="1:4" x14ac:dyDescent="0.2">
      <c r="A369" s="6">
        <v>671</v>
      </c>
      <c r="B369" s="6">
        <v>13</v>
      </c>
      <c r="C369" s="7" t="s">
        <v>774</v>
      </c>
      <c r="D369" s="14">
        <v>25932702.82</v>
      </c>
    </row>
    <row r="370" spans="1:4" x14ac:dyDescent="0.2">
      <c r="A370" s="6">
        <v>771</v>
      </c>
      <c r="B370" s="6">
        <v>128</v>
      </c>
      <c r="C370" s="7" t="s">
        <v>775</v>
      </c>
      <c r="D370" s="14">
        <v>22792300.710000001</v>
      </c>
    </row>
    <row r="371" spans="1:4" x14ac:dyDescent="0.2">
      <c r="A371" s="6">
        <v>606</v>
      </c>
      <c r="B371" s="6">
        <v>56</v>
      </c>
      <c r="C371" s="7" t="s">
        <v>776</v>
      </c>
      <c r="D371" s="14">
        <v>28170036.379999999</v>
      </c>
    </row>
    <row r="372" spans="1:4" x14ac:dyDescent="0.2">
      <c r="A372" s="6">
        <v>862</v>
      </c>
      <c r="B372" s="6">
        <v>83</v>
      </c>
      <c r="C372" s="7" t="s">
        <v>777</v>
      </c>
      <c r="D372" s="14">
        <v>20623898.469999999</v>
      </c>
    </row>
    <row r="373" spans="1:4" x14ac:dyDescent="0.2">
      <c r="A373" s="6">
        <v>530</v>
      </c>
      <c r="B373" s="6">
        <v>58</v>
      </c>
      <c r="C373" s="7" t="s">
        <v>778</v>
      </c>
      <c r="D373" s="14">
        <v>31842080.120000001</v>
      </c>
    </row>
    <row r="374" spans="1:4" x14ac:dyDescent="0.2">
      <c r="A374" s="6">
        <v>816</v>
      </c>
      <c r="B374" s="6">
        <v>55</v>
      </c>
      <c r="C374" s="7" t="s">
        <v>779</v>
      </c>
      <c r="D374" s="14">
        <v>21564741.75</v>
      </c>
    </row>
    <row r="376" spans="1:4" x14ac:dyDescent="0.2">
      <c r="D376" s="17">
        <f>SUM(D4:D375)</f>
        <v>9023842379.7900085</v>
      </c>
    </row>
    <row r="377" spans="1:4" x14ac:dyDescent="0.2">
      <c r="D377" s="18">
        <f>'[1]ikinci 500'!J505-D376</f>
        <v>3064188573.9299831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3"/>
  <sheetViews>
    <sheetView zoomScaleNormal="100" workbookViewId="0"/>
  </sheetViews>
  <sheetFormatPr defaultColWidth="9.140625" defaultRowHeight="12.75" x14ac:dyDescent="0.2"/>
  <cols>
    <col min="1" max="1" width="3.7109375" style="15" customWidth="1"/>
    <col min="2" max="2" width="11.140625" style="15" customWidth="1"/>
    <col min="3" max="3" width="10.140625" style="15" customWidth="1"/>
    <col min="4" max="4" width="12.140625" style="15" customWidth="1"/>
    <col min="5" max="5" width="14.140625" style="15" customWidth="1"/>
    <col min="6" max="6" width="41.5703125" style="15" customWidth="1"/>
    <col min="7" max="7" width="18.140625" style="17" customWidth="1"/>
    <col min="8" max="8" width="17.140625" style="17" customWidth="1"/>
    <col min="9" max="9" width="15.140625" style="15" bestFit="1" customWidth="1"/>
    <col min="10" max="10" width="20.28515625" style="41" customWidth="1"/>
    <col min="11" max="11" width="18" style="41" customWidth="1"/>
    <col min="12" max="12" width="24.42578125" style="42" customWidth="1"/>
    <col min="13" max="13" width="30.42578125" style="43" customWidth="1"/>
    <col min="14" max="14" width="9.85546875" style="44" customWidth="1"/>
    <col min="15" max="15" width="11.140625" style="44" customWidth="1"/>
    <col min="16" max="16" width="13.28515625" style="44" customWidth="1"/>
    <col min="17" max="17" width="9.85546875" style="15" customWidth="1"/>
    <col min="18" max="16384" width="9.140625" style="15"/>
  </cols>
  <sheetData>
    <row r="1" spans="2:17" s="10" customFormat="1" ht="18.75" x14ac:dyDescent="0.3">
      <c r="B1" s="9" t="s">
        <v>781</v>
      </c>
      <c r="G1" s="11"/>
      <c r="H1" s="11"/>
      <c r="J1" s="20"/>
      <c r="K1" s="20"/>
      <c r="L1" s="21"/>
      <c r="M1" s="22"/>
      <c r="N1" s="23"/>
      <c r="O1" s="23"/>
      <c r="P1" s="23"/>
    </row>
    <row r="2" spans="2:17" s="12" customFormat="1" ht="15" x14ac:dyDescent="0.25">
      <c r="G2" s="24"/>
      <c r="H2" s="24"/>
      <c r="I2" s="25"/>
      <c r="J2" s="26"/>
      <c r="K2" s="26"/>
      <c r="L2" s="27"/>
      <c r="M2" s="28"/>
      <c r="N2" s="29"/>
      <c r="O2" s="29"/>
      <c r="P2" s="29"/>
    </row>
    <row r="3" spans="2:17" s="13" customFormat="1" ht="38.25" x14ac:dyDescent="0.2">
      <c r="B3" s="30" t="s">
        <v>782</v>
      </c>
      <c r="C3" s="30" t="s">
        <v>0</v>
      </c>
      <c r="D3" s="31" t="s">
        <v>783</v>
      </c>
      <c r="E3" s="30" t="s">
        <v>1</v>
      </c>
      <c r="F3" s="31" t="s">
        <v>2</v>
      </c>
      <c r="G3" s="30" t="s">
        <v>784</v>
      </c>
      <c r="H3" s="30" t="s">
        <v>3</v>
      </c>
      <c r="I3" s="31" t="s">
        <v>785</v>
      </c>
      <c r="J3" s="32" t="s">
        <v>786</v>
      </c>
      <c r="K3" s="32" t="s">
        <v>787</v>
      </c>
      <c r="L3" s="31" t="s">
        <v>788</v>
      </c>
      <c r="M3" s="30" t="s">
        <v>789</v>
      </c>
      <c r="N3" s="33" t="s">
        <v>790</v>
      </c>
      <c r="O3" s="33" t="s">
        <v>791</v>
      </c>
      <c r="P3" s="33" t="s">
        <v>792</v>
      </c>
      <c r="Q3" s="30" t="s">
        <v>0</v>
      </c>
    </row>
    <row r="4" spans="2:17" x14ac:dyDescent="0.2">
      <c r="B4" s="34" t="s">
        <v>793</v>
      </c>
      <c r="C4" s="6">
        <v>1</v>
      </c>
      <c r="D4" s="6">
        <v>1</v>
      </c>
      <c r="E4" s="6">
        <v>1</v>
      </c>
      <c r="F4" s="7" t="s">
        <v>155</v>
      </c>
      <c r="G4" s="14">
        <v>3847112066.4400001</v>
      </c>
      <c r="H4" s="14">
        <v>3958488127.0700002</v>
      </c>
      <c r="I4" s="35">
        <f t="shared" ref="I4:I67" si="0">IFERROR((H4-G4)/G4*100," ")</f>
        <v>2.8950563099417095</v>
      </c>
      <c r="J4" s="8">
        <v>6002043021</v>
      </c>
      <c r="K4" s="8">
        <v>970170917</v>
      </c>
      <c r="L4" s="36" t="s">
        <v>794</v>
      </c>
      <c r="M4" s="37" t="s">
        <v>795</v>
      </c>
      <c r="N4" s="38">
        <v>10196</v>
      </c>
      <c r="O4" s="38">
        <v>2699</v>
      </c>
      <c r="P4" s="38">
        <v>7497</v>
      </c>
      <c r="Q4" s="6">
        <v>1</v>
      </c>
    </row>
    <row r="5" spans="2:17" x14ac:dyDescent="0.2">
      <c r="B5" s="34"/>
      <c r="C5" s="6">
        <v>2</v>
      </c>
      <c r="D5" s="6">
        <v>6</v>
      </c>
      <c r="E5" s="6">
        <v>2</v>
      </c>
      <c r="F5" s="7" t="s">
        <v>366</v>
      </c>
      <c r="G5" s="14">
        <v>2057743801.3299999</v>
      </c>
      <c r="H5" s="14">
        <v>3189938360.3200002</v>
      </c>
      <c r="I5" s="35">
        <f t="shared" si="0"/>
        <v>55.021162413815503</v>
      </c>
      <c r="J5" s="8">
        <v>4845821468</v>
      </c>
      <c r="K5" s="8">
        <v>387799550.94</v>
      </c>
      <c r="L5" s="36" t="s">
        <v>794</v>
      </c>
      <c r="M5" s="37" t="s">
        <v>796</v>
      </c>
      <c r="N5" s="38">
        <v>9422</v>
      </c>
      <c r="O5" s="38">
        <v>1618</v>
      </c>
      <c r="P5" s="38">
        <v>7804</v>
      </c>
      <c r="Q5" s="6">
        <v>2</v>
      </c>
    </row>
    <row r="6" spans="2:17" x14ac:dyDescent="0.2">
      <c r="B6" s="34"/>
      <c r="C6" s="6">
        <v>3</v>
      </c>
      <c r="D6" s="6">
        <v>3</v>
      </c>
      <c r="E6" s="6">
        <v>3</v>
      </c>
      <c r="F6" s="7" t="s">
        <v>282</v>
      </c>
      <c r="G6" s="14">
        <v>2678134392.98</v>
      </c>
      <c r="H6" s="14">
        <v>2834461583.6700001</v>
      </c>
      <c r="I6" s="35">
        <f t="shared" si="0"/>
        <v>5.8371675110767116</v>
      </c>
      <c r="J6" s="8"/>
      <c r="K6" s="8"/>
      <c r="L6" s="36" t="s">
        <v>794</v>
      </c>
      <c r="M6" s="37" t="s">
        <v>797</v>
      </c>
      <c r="N6" s="38">
        <v>6577</v>
      </c>
      <c r="O6" s="38">
        <v>1392</v>
      </c>
      <c r="P6" s="38">
        <v>5185</v>
      </c>
      <c r="Q6" s="6">
        <v>3</v>
      </c>
    </row>
    <row r="7" spans="2:17" x14ac:dyDescent="0.2">
      <c r="B7" s="34" t="s">
        <v>793</v>
      </c>
      <c r="C7" s="6">
        <v>4</v>
      </c>
      <c r="D7" s="6">
        <v>4</v>
      </c>
      <c r="E7" s="6">
        <v>1</v>
      </c>
      <c r="F7" s="7" t="s">
        <v>214</v>
      </c>
      <c r="G7" s="14">
        <v>2433034659.3400002</v>
      </c>
      <c r="H7" s="14">
        <v>2457807149.52</v>
      </c>
      <c r="I7" s="35">
        <f t="shared" si="0"/>
        <v>1.0181725149250345</v>
      </c>
      <c r="J7" s="8">
        <v>233823143.38999999</v>
      </c>
      <c r="K7" s="8">
        <v>6669395.1799999997</v>
      </c>
      <c r="L7" s="36" t="s">
        <v>798</v>
      </c>
      <c r="M7" s="37" t="s">
        <v>799</v>
      </c>
      <c r="N7" s="38">
        <v>56</v>
      </c>
      <c r="O7" s="38">
        <v>56</v>
      </c>
      <c r="P7" s="38"/>
      <c r="Q7" s="6">
        <v>4</v>
      </c>
    </row>
    <row r="8" spans="2:17" x14ac:dyDescent="0.2">
      <c r="B8" s="34" t="s">
        <v>793</v>
      </c>
      <c r="C8" s="6">
        <v>5</v>
      </c>
      <c r="D8" s="6">
        <v>2</v>
      </c>
      <c r="E8" s="6">
        <v>1</v>
      </c>
      <c r="F8" s="7" t="s">
        <v>377</v>
      </c>
      <c r="G8" s="14">
        <v>2911830132.46</v>
      </c>
      <c r="H8" s="14">
        <v>2100413091.47</v>
      </c>
      <c r="I8" s="35">
        <f t="shared" si="0"/>
        <v>-27.866221725801392</v>
      </c>
      <c r="J8" s="8">
        <v>35416687556.330002</v>
      </c>
      <c r="K8" s="8">
        <v>1639852720.46</v>
      </c>
      <c r="L8" s="36" t="s">
        <v>794</v>
      </c>
      <c r="M8" s="37" t="s">
        <v>799</v>
      </c>
      <c r="N8" s="38">
        <v>4823</v>
      </c>
      <c r="O8" s="38">
        <v>1055</v>
      </c>
      <c r="P8" s="38">
        <v>3768</v>
      </c>
      <c r="Q8" s="6">
        <v>5</v>
      </c>
    </row>
    <row r="9" spans="2:17" x14ac:dyDescent="0.2">
      <c r="B9" s="34" t="s">
        <v>793</v>
      </c>
      <c r="C9" s="6">
        <v>6</v>
      </c>
      <c r="D9" s="6">
        <v>5</v>
      </c>
      <c r="E9" s="6">
        <v>1</v>
      </c>
      <c r="F9" s="7" t="s">
        <v>393</v>
      </c>
      <c r="G9" s="14">
        <v>2155184402</v>
      </c>
      <c r="H9" s="14">
        <v>2004029094.3800001</v>
      </c>
      <c r="I9" s="35">
        <f t="shared" si="0"/>
        <v>-7.0135672604037289</v>
      </c>
      <c r="J9" s="8">
        <v>3553757132.4099998</v>
      </c>
      <c r="K9" s="8">
        <v>17789764.609999999</v>
      </c>
      <c r="L9" s="36" t="s">
        <v>798</v>
      </c>
      <c r="M9" s="37" t="s">
        <v>799</v>
      </c>
      <c r="N9" s="38">
        <v>1743</v>
      </c>
      <c r="O9" s="38">
        <v>1207</v>
      </c>
      <c r="P9" s="38">
        <v>536</v>
      </c>
      <c r="Q9" s="6">
        <v>6</v>
      </c>
    </row>
    <row r="10" spans="2:17" x14ac:dyDescent="0.2">
      <c r="B10" s="34"/>
      <c r="C10" s="6">
        <v>7</v>
      </c>
      <c r="D10" s="6">
        <v>8</v>
      </c>
      <c r="E10" s="6">
        <v>5</v>
      </c>
      <c r="F10" s="7" t="s">
        <v>371</v>
      </c>
      <c r="G10" s="14">
        <v>1184161964.1300001</v>
      </c>
      <c r="H10" s="14">
        <v>1803921945.99</v>
      </c>
      <c r="I10" s="35">
        <f t="shared" si="0"/>
        <v>52.337433614103247</v>
      </c>
      <c r="J10" s="8"/>
      <c r="K10" s="8"/>
      <c r="L10" s="36" t="s">
        <v>794</v>
      </c>
      <c r="M10" s="37" t="s">
        <v>800</v>
      </c>
      <c r="N10" s="38">
        <v>5435</v>
      </c>
      <c r="O10" s="38">
        <v>381</v>
      </c>
      <c r="P10" s="38">
        <v>5054</v>
      </c>
      <c r="Q10" s="6">
        <v>7</v>
      </c>
    </row>
    <row r="11" spans="2:17" x14ac:dyDescent="0.2">
      <c r="B11" s="34"/>
      <c r="C11" s="6">
        <v>8</v>
      </c>
      <c r="D11" s="6">
        <v>7</v>
      </c>
      <c r="E11" s="6">
        <v>2</v>
      </c>
      <c r="F11" s="7" t="s">
        <v>33</v>
      </c>
      <c r="G11" s="14">
        <v>1783545474.49</v>
      </c>
      <c r="H11" s="14">
        <v>1776311550.8499999</v>
      </c>
      <c r="I11" s="35">
        <f t="shared" si="0"/>
        <v>-0.40559232963031827</v>
      </c>
      <c r="J11" s="8">
        <v>7110568637.7399998</v>
      </c>
      <c r="K11" s="8">
        <v>400144827.81</v>
      </c>
      <c r="L11" s="36" t="s">
        <v>794</v>
      </c>
      <c r="M11" s="37" t="s">
        <v>799</v>
      </c>
      <c r="N11" s="38">
        <v>15947</v>
      </c>
      <c r="O11" s="38">
        <v>2640</v>
      </c>
      <c r="P11" s="38">
        <v>13307</v>
      </c>
      <c r="Q11" s="6">
        <v>8</v>
      </c>
    </row>
    <row r="12" spans="2:17" x14ac:dyDescent="0.2">
      <c r="B12" s="34"/>
      <c r="C12" s="6">
        <v>9</v>
      </c>
      <c r="D12" s="6">
        <v>9</v>
      </c>
      <c r="E12" s="6">
        <v>6</v>
      </c>
      <c r="F12" s="7" t="s">
        <v>72</v>
      </c>
      <c r="G12" s="14">
        <v>1059074611.46</v>
      </c>
      <c r="H12" s="14">
        <v>1066709448.27</v>
      </c>
      <c r="I12" s="35">
        <f t="shared" si="0"/>
        <v>0.7208969724498302</v>
      </c>
      <c r="J12" s="8">
        <v>1108029854</v>
      </c>
      <c r="K12" s="8">
        <v>119588679</v>
      </c>
      <c r="L12" s="36" t="s">
        <v>794</v>
      </c>
      <c r="M12" s="37" t="s">
        <v>800</v>
      </c>
      <c r="N12" s="38">
        <v>7663</v>
      </c>
      <c r="O12" s="38">
        <v>1081</v>
      </c>
      <c r="P12" s="38">
        <v>6582</v>
      </c>
      <c r="Q12" s="6">
        <v>9</v>
      </c>
    </row>
    <row r="13" spans="2:17" x14ac:dyDescent="0.2">
      <c r="B13" s="34" t="s">
        <v>793</v>
      </c>
      <c r="C13" s="6">
        <v>10</v>
      </c>
      <c r="D13" s="6">
        <v>10</v>
      </c>
      <c r="E13" s="6">
        <v>1</v>
      </c>
      <c r="F13" s="7" t="s">
        <v>363</v>
      </c>
      <c r="G13" s="14">
        <v>1004507377.34</v>
      </c>
      <c r="H13" s="14">
        <v>1013730948.98</v>
      </c>
      <c r="I13" s="35">
        <f t="shared" si="0"/>
        <v>0.91821840715840197</v>
      </c>
      <c r="J13" s="8"/>
      <c r="K13" s="8"/>
      <c r="L13" s="36" t="s">
        <v>798</v>
      </c>
      <c r="M13" s="37" t="s">
        <v>799</v>
      </c>
      <c r="N13" s="38">
        <v>21</v>
      </c>
      <c r="O13" s="38">
        <v>19</v>
      </c>
      <c r="P13" s="38">
        <v>2</v>
      </c>
      <c r="Q13" s="6">
        <v>10</v>
      </c>
    </row>
    <row r="14" spans="2:17" x14ac:dyDescent="0.2">
      <c r="B14" s="34"/>
      <c r="C14" s="6">
        <v>11</v>
      </c>
      <c r="D14" s="6">
        <v>18</v>
      </c>
      <c r="E14" s="6">
        <v>7</v>
      </c>
      <c r="F14" s="7" t="s">
        <v>249</v>
      </c>
      <c r="G14" s="14">
        <v>644985450.04999995</v>
      </c>
      <c r="H14" s="14">
        <v>965300073.37</v>
      </c>
      <c r="I14" s="35">
        <f t="shared" si="0"/>
        <v>49.662302195370287</v>
      </c>
      <c r="J14" s="8">
        <v>8140327859.9499998</v>
      </c>
      <c r="K14" s="8"/>
      <c r="L14" s="36" t="s">
        <v>794</v>
      </c>
      <c r="M14" s="37" t="s">
        <v>801</v>
      </c>
      <c r="N14" s="38">
        <v>6146</v>
      </c>
      <c r="O14" s="38">
        <v>1768</v>
      </c>
      <c r="P14" s="38">
        <v>4378</v>
      </c>
      <c r="Q14" s="6">
        <v>11</v>
      </c>
    </row>
    <row r="15" spans="2:17" x14ac:dyDescent="0.2">
      <c r="B15" s="34" t="s">
        <v>793</v>
      </c>
      <c r="C15" s="6">
        <v>12</v>
      </c>
      <c r="D15" s="6">
        <v>11</v>
      </c>
      <c r="E15" s="6">
        <v>1</v>
      </c>
      <c r="F15" s="7" t="s">
        <v>174</v>
      </c>
      <c r="G15" s="14">
        <v>870981673.22000003</v>
      </c>
      <c r="H15" s="14">
        <v>900283104.63</v>
      </c>
      <c r="I15" s="35">
        <f t="shared" si="0"/>
        <v>3.364184610414731</v>
      </c>
      <c r="J15" s="8"/>
      <c r="K15" s="8"/>
      <c r="L15" s="36" t="s">
        <v>794</v>
      </c>
      <c r="M15" s="37" t="s">
        <v>799</v>
      </c>
      <c r="N15" s="38">
        <v>1705</v>
      </c>
      <c r="O15" s="38">
        <v>681</v>
      </c>
      <c r="P15" s="38">
        <v>1024</v>
      </c>
      <c r="Q15" s="6">
        <v>12</v>
      </c>
    </row>
    <row r="16" spans="2:17" x14ac:dyDescent="0.2">
      <c r="B16" s="34" t="s">
        <v>793</v>
      </c>
      <c r="C16" s="6">
        <v>13</v>
      </c>
      <c r="D16" s="6">
        <v>12</v>
      </c>
      <c r="E16" s="6">
        <v>1</v>
      </c>
      <c r="F16" s="7" t="s">
        <v>149</v>
      </c>
      <c r="G16" s="14">
        <v>831867070.21000004</v>
      </c>
      <c r="H16" s="14">
        <v>805076896.79999995</v>
      </c>
      <c r="I16" s="35">
        <f t="shared" si="0"/>
        <v>-3.2204873073334981</v>
      </c>
      <c r="J16" s="8"/>
      <c r="K16" s="8"/>
      <c r="L16" s="36" t="s">
        <v>794</v>
      </c>
      <c r="M16" s="37" t="s">
        <v>800</v>
      </c>
      <c r="N16" s="38"/>
      <c r="O16" s="38"/>
      <c r="P16" s="38"/>
      <c r="Q16" s="6">
        <v>13</v>
      </c>
    </row>
    <row r="17" spans="2:17" x14ac:dyDescent="0.2">
      <c r="B17" s="34"/>
      <c r="C17" s="6">
        <v>14</v>
      </c>
      <c r="D17" s="6">
        <v>13</v>
      </c>
      <c r="E17" s="6">
        <v>3</v>
      </c>
      <c r="F17" s="7" t="s">
        <v>80</v>
      </c>
      <c r="G17" s="14">
        <v>794407275.19000006</v>
      </c>
      <c r="H17" s="14">
        <v>756712738.05999994</v>
      </c>
      <c r="I17" s="35">
        <f t="shared" si="0"/>
        <v>-4.7449889127695402</v>
      </c>
      <c r="J17" s="8">
        <v>3521302505</v>
      </c>
      <c r="K17" s="8">
        <v>291738299</v>
      </c>
      <c r="L17" s="36" t="s">
        <v>794</v>
      </c>
      <c r="M17" s="37" t="s">
        <v>802</v>
      </c>
      <c r="N17" s="38">
        <v>6022</v>
      </c>
      <c r="O17" s="38">
        <v>2327</v>
      </c>
      <c r="P17" s="38">
        <v>3695</v>
      </c>
      <c r="Q17" s="6">
        <v>14</v>
      </c>
    </row>
    <row r="18" spans="2:17" x14ac:dyDescent="0.2">
      <c r="B18" s="34" t="s">
        <v>793</v>
      </c>
      <c r="C18" s="6">
        <v>15</v>
      </c>
      <c r="D18" s="6">
        <v>14</v>
      </c>
      <c r="E18" s="6">
        <v>1</v>
      </c>
      <c r="F18" s="7" t="s">
        <v>144</v>
      </c>
      <c r="G18" s="14">
        <v>767799636.95000005</v>
      </c>
      <c r="H18" s="14">
        <v>677336161.27999997</v>
      </c>
      <c r="I18" s="35">
        <f t="shared" si="0"/>
        <v>-11.782172238236049</v>
      </c>
      <c r="J18" s="8">
        <v>81545296</v>
      </c>
      <c r="K18" s="8">
        <v>1218375001</v>
      </c>
      <c r="L18" s="36" t="s">
        <v>794</v>
      </c>
      <c r="M18" s="37" t="s">
        <v>803</v>
      </c>
      <c r="N18" s="38">
        <v>4121</v>
      </c>
      <c r="O18" s="38">
        <v>1731</v>
      </c>
      <c r="P18" s="38">
        <v>2390</v>
      </c>
      <c r="Q18" s="6">
        <v>15</v>
      </c>
    </row>
    <row r="19" spans="2:17" x14ac:dyDescent="0.2">
      <c r="B19" s="34" t="s">
        <v>793</v>
      </c>
      <c r="C19" s="6">
        <v>16</v>
      </c>
      <c r="D19" s="6">
        <v>15</v>
      </c>
      <c r="E19" s="6">
        <v>1</v>
      </c>
      <c r="F19" s="7" t="s">
        <v>337</v>
      </c>
      <c r="G19" s="14">
        <v>680555373.01999998</v>
      </c>
      <c r="H19" s="14">
        <v>666537876.39999998</v>
      </c>
      <c r="I19" s="35">
        <f t="shared" si="0"/>
        <v>-2.0597143415085584</v>
      </c>
      <c r="J19" s="8"/>
      <c r="K19" s="8">
        <v>9699050.2300000004</v>
      </c>
      <c r="L19" s="36" t="s">
        <v>798</v>
      </c>
      <c r="M19" s="37" t="s">
        <v>799</v>
      </c>
      <c r="N19" s="38">
        <v>19</v>
      </c>
      <c r="O19" s="38">
        <v>19</v>
      </c>
      <c r="P19" s="38"/>
      <c r="Q19" s="6">
        <v>16</v>
      </c>
    </row>
    <row r="20" spans="2:17" x14ac:dyDescent="0.2">
      <c r="B20" s="34"/>
      <c r="C20" s="6">
        <v>17</v>
      </c>
      <c r="D20" s="6">
        <v>17</v>
      </c>
      <c r="E20" s="6">
        <v>2</v>
      </c>
      <c r="F20" s="7" t="s">
        <v>183</v>
      </c>
      <c r="G20" s="14">
        <v>650442505.01999998</v>
      </c>
      <c r="H20" s="14">
        <v>595477580.58000004</v>
      </c>
      <c r="I20" s="35">
        <f t="shared" si="0"/>
        <v>-8.4503893911899031</v>
      </c>
      <c r="J20" s="8">
        <v>4639018830.8500004</v>
      </c>
      <c r="K20" s="8">
        <v>359196674.32999998</v>
      </c>
      <c r="L20" s="36" t="s">
        <v>794</v>
      </c>
      <c r="M20" s="37" t="s">
        <v>799</v>
      </c>
      <c r="N20" s="38">
        <v>3808</v>
      </c>
      <c r="O20" s="38">
        <v>446</v>
      </c>
      <c r="P20" s="38">
        <v>3362</v>
      </c>
      <c r="Q20" s="6">
        <v>17</v>
      </c>
    </row>
    <row r="21" spans="2:17" x14ac:dyDescent="0.2">
      <c r="B21" s="34"/>
      <c r="C21" s="6">
        <v>18</v>
      </c>
      <c r="D21" s="6">
        <v>16</v>
      </c>
      <c r="E21" s="6">
        <v>2</v>
      </c>
      <c r="F21" s="7" t="s">
        <v>297</v>
      </c>
      <c r="G21" s="14">
        <v>654131057.01999998</v>
      </c>
      <c r="H21" s="14">
        <v>573253541.11000001</v>
      </c>
      <c r="I21" s="35">
        <f t="shared" si="0"/>
        <v>-12.364114964736668</v>
      </c>
      <c r="J21" s="8"/>
      <c r="K21" s="8"/>
      <c r="L21" s="36" t="s">
        <v>798</v>
      </c>
      <c r="M21" s="37" t="s">
        <v>799</v>
      </c>
      <c r="N21" s="38"/>
      <c r="O21" s="38"/>
      <c r="P21" s="38"/>
      <c r="Q21" s="6">
        <v>18</v>
      </c>
    </row>
    <row r="22" spans="2:17" x14ac:dyDescent="0.2">
      <c r="B22" s="34"/>
      <c r="C22" s="6">
        <v>19</v>
      </c>
      <c r="D22" s="6"/>
      <c r="E22" s="6">
        <v>2</v>
      </c>
      <c r="F22" s="7" t="s">
        <v>804</v>
      </c>
      <c r="G22" s="14">
        <v>460964379.91000003</v>
      </c>
      <c r="H22" s="14">
        <v>510017651.54000002</v>
      </c>
      <c r="I22" s="35">
        <f t="shared" si="0"/>
        <v>10.641445145843436</v>
      </c>
      <c r="J22" s="8"/>
      <c r="K22" s="8"/>
      <c r="L22" s="36"/>
      <c r="M22" s="37"/>
      <c r="N22" s="38"/>
      <c r="O22" s="38"/>
      <c r="P22" s="38"/>
      <c r="Q22" s="6">
        <v>19</v>
      </c>
    </row>
    <row r="23" spans="2:17" x14ac:dyDescent="0.2">
      <c r="B23" s="34" t="s">
        <v>793</v>
      </c>
      <c r="C23" s="6">
        <v>20</v>
      </c>
      <c r="D23" s="6">
        <v>23</v>
      </c>
      <c r="E23" s="6">
        <v>1</v>
      </c>
      <c r="F23" s="39" t="s">
        <v>380</v>
      </c>
      <c r="G23" s="14">
        <v>432186537.62</v>
      </c>
      <c r="H23" s="14">
        <v>477593581.45999998</v>
      </c>
      <c r="I23" s="35">
        <f t="shared" si="0"/>
        <v>10.506353134008101</v>
      </c>
      <c r="J23" s="8">
        <v>1024781929.27</v>
      </c>
      <c r="K23" s="8">
        <v>614996149.38999999</v>
      </c>
      <c r="L23" s="36" t="s">
        <v>794</v>
      </c>
      <c r="M23" s="37" t="s">
        <v>799</v>
      </c>
      <c r="N23" s="38">
        <v>5254</v>
      </c>
      <c r="O23" s="38">
        <v>2570</v>
      </c>
      <c r="P23" s="38">
        <v>2684</v>
      </c>
      <c r="Q23" s="6">
        <v>20</v>
      </c>
    </row>
    <row r="24" spans="2:17" x14ac:dyDescent="0.2">
      <c r="B24" s="34"/>
      <c r="C24" s="6">
        <v>21</v>
      </c>
      <c r="D24" s="6">
        <v>22</v>
      </c>
      <c r="E24" s="6">
        <v>3</v>
      </c>
      <c r="F24" s="7" t="s">
        <v>99</v>
      </c>
      <c r="G24" s="14">
        <v>456397257.79000002</v>
      </c>
      <c r="H24" s="14">
        <v>461777946.93000001</v>
      </c>
      <c r="I24" s="35">
        <f t="shared" si="0"/>
        <v>1.1789486128936773</v>
      </c>
      <c r="J24" s="8">
        <v>3529623</v>
      </c>
      <c r="K24" s="8">
        <v>6242587</v>
      </c>
      <c r="L24" s="36" t="s">
        <v>805</v>
      </c>
      <c r="M24" s="37" t="s">
        <v>799</v>
      </c>
      <c r="N24" s="38">
        <v>17</v>
      </c>
      <c r="O24" s="38">
        <v>17</v>
      </c>
      <c r="P24" s="38"/>
      <c r="Q24" s="6">
        <v>21</v>
      </c>
    </row>
    <row r="25" spans="2:17" x14ac:dyDescent="0.2">
      <c r="B25" s="34"/>
      <c r="C25" s="6">
        <v>22</v>
      </c>
      <c r="D25" s="6">
        <v>21</v>
      </c>
      <c r="E25" s="6">
        <v>4</v>
      </c>
      <c r="F25" s="7" t="s">
        <v>113</v>
      </c>
      <c r="G25" s="14">
        <v>457602569.02999997</v>
      </c>
      <c r="H25" s="14">
        <v>444412259.48000002</v>
      </c>
      <c r="I25" s="35">
        <f t="shared" si="0"/>
        <v>-2.8824815336941887</v>
      </c>
      <c r="J25" s="8"/>
      <c r="K25" s="8">
        <v>1560513.62</v>
      </c>
      <c r="L25" s="36" t="s">
        <v>805</v>
      </c>
      <c r="M25" s="37" t="s">
        <v>799</v>
      </c>
      <c r="N25" s="38">
        <v>41</v>
      </c>
      <c r="O25" s="38">
        <v>41</v>
      </c>
      <c r="P25" s="38"/>
      <c r="Q25" s="6">
        <v>22</v>
      </c>
    </row>
    <row r="26" spans="2:17" x14ac:dyDescent="0.2">
      <c r="B26" s="34"/>
      <c r="C26" s="6">
        <v>23</v>
      </c>
      <c r="D26" s="6">
        <v>19</v>
      </c>
      <c r="E26" s="6">
        <v>3</v>
      </c>
      <c r="F26" s="7" t="s">
        <v>298</v>
      </c>
      <c r="G26" s="14">
        <v>484287470.93000001</v>
      </c>
      <c r="H26" s="14">
        <v>438411497.30000001</v>
      </c>
      <c r="I26" s="35">
        <f t="shared" si="0"/>
        <v>-9.472880547973336</v>
      </c>
      <c r="J26" s="8">
        <v>3253841487.6599998</v>
      </c>
      <c r="K26" s="8">
        <v>865657320.63999999</v>
      </c>
      <c r="L26" s="36" t="s">
        <v>794</v>
      </c>
      <c r="M26" s="37" t="s">
        <v>797</v>
      </c>
      <c r="N26" s="38">
        <v>2414</v>
      </c>
      <c r="O26" s="38">
        <v>525</v>
      </c>
      <c r="P26" s="38">
        <v>1889</v>
      </c>
      <c r="Q26" s="6">
        <v>23</v>
      </c>
    </row>
    <row r="27" spans="2:17" x14ac:dyDescent="0.2">
      <c r="B27" s="34"/>
      <c r="C27" s="6">
        <v>24</v>
      </c>
      <c r="D27" s="6">
        <v>24</v>
      </c>
      <c r="E27" s="6">
        <v>3</v>
      </c>
      <c r="F27" s="7" t="s">
        <v>66</v>
      </c>
      <c r="G27" s="14">
        <v>427741241.77999997</v>
      </c>
      <c r="H27" s="14">
        <v>428285307.69</v>
      </c>
      <c r="I27" s="35">
        <f t="shared" si="0"/>
        <v>0.12719510228566072</v>
      </c>
      <c r="J27" s="8">
        <v>1155803.6499999999</v>
      </c>
      <c r="K27" s="8">
        <v>210327.13</v>
      </c>
      <c r="L27" s="36" t="s">
        <v>798</v>
      </c>
      <c r="M27" s="37" t="s">
        <v>799</v>
      </c>
      <c r="N27" s="38">
        <v>15</v>
      </c>
      <c r="O27" s="38">
        <v>15</v>
      </c>
      <c r="P27" s="38"/>
      <c r="Q27" s="6">
        <v>24</v>
      </c>
    </row>
    <row r="28" spans="2:17" x14ac:dyDescent="0.2">
      <c r="B28" s="34"/>
      <c r="C28" s="6">
        <v>25</v>
      </c>
      <c r="D28" s="6">
        <v>31</v>
      </c>
      <c r="E28" s="6">
        <v>5</v>
      </c>
      <c r="F28" s="7" t="s">
        <v>405</v>
      </c>
      <c r="G28" s="14">
        <v>344837776.77999997</v>
      </c>
      <c r="H28" s="14">
        <v>410540168.66000003</v>
      </c>
      <c r="I28" s="35">
        <f t="shared" si="0"/>
        <v>19.053130574472107</v>
      </c>
      <c r="J28" s="8"/>
      <c r="K28" s="8"/>
      <c r="L28" s="36" t="s">
        <v>798</v>
      </c>
      <c r="M28" s="37" t="s">
        <v>799</v>
      </c>
      <c r="N28" s="38">
        <v>24</v>
      </c>
      <c r="O28" s="38">
        <v>24</v>
      </c>
      <c r="P28" s="38"/>
      <c r="Q28" s="6">
        <v>25</v>
      </c>
    </row>
    <row r="29" spans="2:17" x14ac:dyDescent="0.2">
      <c r="B29" s="34" t="s">
        <v>793</v>
      </c>
      <c r="C29" s="6">
        <v>26</v>
      </c>
      <c r="D29" s="6">
        <v>28</v>
      </c>
      <c r="E29" s="6">
        <v>1</v>
      </c>
      <c r="F29" s="7" t="s">
        <v>15</v>
      </c>
      <c r="G29" s="14">
        <v>363332048.91000003</v>
      </c>
      <c r="H29" s="14">
        <v>343052465.18000001</v>
      </c>
      <c r="I29" s="35">
        <f t="shared" si="0"/>
        <v>-5.5815565378388676</v>
      </c>
      <c r="J29" s="8">
        <v>4662297</v>
      </c>
      <c r="K29" s="8">
        <v>14405666.92</v>
      </c>
      <c r="L29" s="36" t="s">
        <v>798</v>
      </c>
      <c r="M29" s="37" t="s">
        <v>799</v>
      </c>
      <c r="N29" s="38">
        <v>27</v>
      </c>
      <c r="O29" s="38"/>
      <c r="P29" s="38"/>
      <c r="Q29" s="6">
        <v>26</v>
      </c>
    </row>
    <row r="30" spans="2:17" x14ac:dyDescent="0.2">
      <c r="B30" s="34" t="s">
        <v>793</v>
      </c>
      <c r="C30" s="6">
        <v>27</v>
      </c>
      <c r="D30" s="6">
        <v>27</v>
      </c>
      <c r="E30" s="6">
        <v>1</v>
      </c>
      <c r="F30" s="7" t="s">
        <v>376</v>
      </c>
      <c r="G30" s="14">
        <v>368346130.38</v>
      </c>
      <c r="H30" s="14">
        <v>333882678.25999999</v>
      </c>
      <c r="I30" s="35">
        <f t="shared" si="0"/>
        <v>-9.3562682698597062</v>
      </c>
      <c r="J30" s="8">
        <v>2468516759</v>
      </c>
      <c r="K30" s="8">
        <v>388139632</v>
      </c>
      <c r="L30" s="36" t="s">
        <v>794</v>
      </c>
      <c r="M30" s="37" t="s">
        <v>806</v>
      </c>
      <c r="N30" s="38">
        <v>2803</v>
      </c>
      <c r="O30" s="38">
        <v>704</v>
      </c>
      <c r="P30" s="38">
        <v>2099</v>
      </c>
      <c r="Q30" s="6">
        <v>27</v>
      </c>
    </row>
    <row r="31" spans="2:17" x14ac:dyDescent="0.2">
      <c r="B31" s="34"/>
      <c r="C31" s="6">
        <v>28</v>
      </c>
      <c r="D31" s="6">
        <v>32</v>
      </c>
      <c r="E31" s="6">
        <v>2</v>
      </c>
      <c r="F31" s="7" t="s">
        <v>327</v>
      </c>
      <c r="G31" s="14">
        <v>312992847.92000002</v>
      </c>
      <c r="H31" s="14">
        <v>303063881.52999997</v>
      </c>
      <c r="I31" s="35">
        <f t="shared" si="0"/>
        <v>-3.1722662214115056</v>
      </c>
      <c r="J31" s="8">
        <v>1468129891</v>
      </c>
      <c r="K31" s="8">
        <v>29194201</v>
      </c>
      <c r="L31" s="36" t="s">
        <v>794</v>
      </c>
      <c r="M31" s="37" t="s">
        <v>799</v>
      </c>
      <c r="N31" s="38">
        <v>714</v>
      </c>
      <c r="O31" s="38">
        <v>291</v>
      </c>
      <c r="P31" s="38">
        <v>423</v>
      </c>
      <c r="Q31" s="6">
        <v>28</v>
      </c>
    </row>
    <row r="32" spans="2:17" x14ac:dyDescent="0.2">
      <c r="B32" s="34"/>
      <c r="C32" s="6">
        <v>29</v>
      </c>
      <c r="D32" s="6">
        <v>39</v>
      </c>
      <c r="E32" s="6">
        <v>6</v>
      </c>
      <c r="F32" s="7" t="s">
        <v>191</v>
      </c>
      <c r="G32" s="14">
        <v>264490817</v>
      </c>
      <c r="H32" s="14">
        <v>287875433.54000002</v>
      </c>
      <c r="I32" s="35">
        <f t="shared" si="0"/>
        <v>8.8413718121639064</v>
      </c>
      <c r="J32" s="8">
        <v>5528649000</v>
      </c>
      <c r="K32" s="8">
        <v>1386861000</v>
      </c>
      <c r="L32" s="36" t="s">
        <v>794</v>
      </c>
      <c r="M32" s="37" t="s">
        <v>799</v>
      </c>
      <c r="N32" s="38">
        <v>5106</v>
      </c>
      <c r="O32" s="38">
        <v>1774</v>
      </c>
      <c r="P32" s="38">
        <v>3332</v>
      </c>
      <c r="Q32" s="6">
        <v>29</v>
      </c>
    </row>
    <row r="33" spans="2:17" x14ac:dyDescent="0.2">
      <c r="B33" s="34" t="s">
        <v>793</v>
      </c>
      <c r="C33" s="6">
        <v>30</v>
      </c>
      <c r="D33" s="6">
        <v>26</v>
      </c>
      <c r="E33" s="6">
        <v>1</v>
      </c>
      <c r="F33" s="7" t="s">
        <v>25</v>
      </c>
      <c r="G33" s="14">
        <v>369597586.88</v>
      </c>
      <c r="H33" s="14">
        <v>283829219.69</v>
      </c>
      <c r="I33" s="35">
        <f t="shared" si="0"/>
        <v>-23.205878564853037</v>
      </c>
      <c r="J33" s="8">
        <v>9567022</v>
      </c>
      <c r="K33" s="8">
        <v>7757356</v>
      </c>
      <c r="L33" s="36" t="s">
        <v>805</v>
      </c>
      <c r="M33" s="37" t="s">
        <v>799</v>
      </c>
      <c r="N33" s="38">
        <v>243</v>
      </c>
      <c r="O33" s="38">
        <v>174</v>
      </c>
      <c r="P33" s="38">
        <v>69</v>
      </c>
      <c r="Q33" s="6">
        <v>30</v>
      </c>
    </row>
    <row r="34" spans="2:17" x14ac:dyDescent="0.2">
      <c r="B34" s="34"/>
      <c r="C34" s="6">
        <v>31</v>
      </c>
      <c r="D34" s="6">
        <v>67</v>
      </c>
      <c r="E34" s="6">
        <v>4</v>
      </c>
      <c r="F34" s="7" t="s">
        <v>350</v>
      </c>
      <c r="G34" s="14">
        <v>170615045.59</v>
      </c>
      <c r="H34" s="14">
        <v>282791134.69</v>
      </c>
      <c r="I34" s="35">
        <f t="shared" si="0"/>
        <v>65.748063842837794</v>
      </c>
      <c r="J34" s="8">
        <v>1695916.96</v>
      </c>
      <c r="K34" s="8">
        <v>979506.19</v>
      </c>
      <c r="L34" s="36" t="s">
        <v>798</v>
      </c>
      <c r="M34" s="37" t="s">
        <v>799</v>
      </c>
      <c r="N34" s="38">
        <v>8</v>
      </c>
      <c r="O34" s="38">
        <v>8</v>
      </c>
      <c r="P34" s="38"/>
      <c r="Q34" s="6">
        <v>31</v>
      </c>
    </row>
    <row r="35" spans="2:17" x14ac:dyDescent="0.2">
      <c r="B35" s="34"/>
      <c r="C35" s="6">
        <v>32</v>
      </c>
      <c r="D35" s="6"/>
      <c r="E35" s="6">
        <v>2</v>
      </c>
      <c r="F35" s="7" t="s">
        <v>804</v>
      </c>
      <c r="G35" s="14">
        <v>213823843.05000001</v>
      </c>
      <c r="H35" s="14">
        <v>282204878.42000002</v>
      </c>
      <c r="I35" s="35">
        <f t="shared" si="0"/>
        <v>31.98007967428121</v>
      </c>
      <c r="J35" s="8"/>
      <c r="K35" s="8"/>
      <c r="L35" s="36"/>
      <c r="M35" s="37"/>
      <c r="N35" s="38"/>
      <c r="O35" s="38"/>
      <c r="P35" s="38"/>
      <c r="Q35" s="6">
        <v>32</v>
      </c>
    </row>
    <row r="36" spans="2:17" x14ac:dyDescent="0.2">
      <c r="B36" s="34" t="s">
        <v>793</v>
      </c>
      <c r="C36" s="6">
        <v>33</v>
      </c>
      <c r="D36" s="6">
        <v>38</v>
      </c>
      <c r="E36" s="6">
        <v>1</v>
      </c>
      <c r="F36" s="7" t="s">
        <v>73</v>
      </c>
      <c r="G36" s="14">
        <v>270309322.70999998</v>
      </c>
      <c r="H36" s="14">
        <v>281131900.86000001</v>
      </c>
      <c r="I36" s="35">
        <f t="shared" si="0"/>
        <v>4.0037753938701499</v>
      </c>
      <c r="J36" s="8">
        <v>736551371</v>
      </c>
      <c r="K36" s="8">
        <v>268253890</v>
      </c>
      <c r="L36" s="36" t="s">
        <v>794</v>
      </c>
      <c r="M36" s="37" t="s">
        <v>800</v>
      </c>
      <c r="N36" s="38">
        <v>775</v>
      </c>
      <c r="O36" s="38">
        <v>205</v>
      </c>
      <c r="P36" s="38">
        <v>570</v>
      </c>
      <c r="Q36" s="6">
        <v>33</v>
      </c>
    </row>
    <row r="37" spans="2:17" x14ac:dyDescent="0.2">
      <c r="B37" s="34"/>
      <c r="C37" s="6">
        <v>34</v>
      </c>
      <c r="D37" s="6">
        <v>63</v>
      </c>
      <c r="E37" s="6">
        <v>4</v>
      </c>
      <c r="F37" s="7" t="s">
        <v>186</v>
      </c>
      <c r="G37" s="14">
        <v>186526729.18000001</v>
      </c>
      <c r="H37" s="14">
        <v>252760533.62</v>
      </c>
      <c r="I37" s="35">
        <f t="shared" si="0"/>
        <v>35.509015105327755</v>
      </c>
      <c r="J37" s="8">
        <v>454966416.75999999</v>
      </c>
      <c r="K37" s="8">
        <v>32480513.420000002</v>
      </c>
      <c r="L37" s="36" t="s">
        <v>805</v>
      </c>
      <c r="M37" s="37" t="s">
        <v>800</v>
      </c>
      <c r="N37" s="38">
        <v>103</v>
      </c>
      <c r="O37" s="38">
        <v>100</v>
      </c>
      <c r="P37" s="38">
        <v>3</v>
      </c>
      <c r="Q37" s="6">
        <v>34</v>
      </c>
    </row>
    <row r="38" spans="2:17" x14ac:dyDescent="0.2">
      <c r="B38" s="34"/>
      <c r="C38" s="6">
        <v>35</v>
      </c>
      <c r="D38" s="6">
        <v>35</v>
      </c>
      <c r="E38" s="6">
        <v>3</v>
      </c>
      <c r="F38" s="7" t="s">
        <v>321</v>
      </c>
      <c r="G38" s="14">
        <v>299875503.05000001</v>
      </c>
      <c r="H38" s="14">
        <v>250436897.93000001</v>
      </c>
      <c r="I38" s="35">
        <f t="shared" si="0"/>
        <v>-16.486376718726774</v>
      </c>
      <c r="J38" s="8">
        <v>184916.93</v>
      </c>
      <c r="K38" s="8">
        <v>2840498.23</v>
      </c>
      <c r="L38" s="36" t="s">
        <v>798</v>
      </c>
      <c r="M38" s="37" t="s">
        <v>799</v>
      </c>
      <c r="N38" s="38">
        <v>15</v>
      </c>
      <c r="O38" s="38">
        <v>15</v>
      </c>
      <c r="P38" s="38"/>
      <c r="Q38" s="6">
        <v>35</v>
      </c>
    </row>
    <row r="39" spans="2:17" x14ac:dyDescent="0.2">
      <c r="B39" s="34"/>
      <c r="C39" s="6">
        <v>36</v>
      </c>
      <c r="D39" s="6">
        <v>41</v>
      </c>
      <c r="E39" s="6">
        <v>8</v>
      </c>
      <c r="F39" s="7" t="s">
        <v>162</v>
      </c>
      <c r="G39" s="14">
        <v>263163295.25999999</v>
      </c>
      <c r="H39" s="14">
        <v>247856730.53</v>
      </c>
      <c r="I39" s="35">
        <f t="shared" si="0"/>
        <v>-5.8163752338172436</v>
      </c>
      <c r="J39" s="8">
        <v>597359855</v>
      </c>
      <c r="K39" s="8">
        <v>87433572</v>
      </c>
      <c r="L39" s="36" t="s">
        <v>794</v>
      </c>
      <c r="M39" s="37" t="s">
        <v>807</v>
      </c>
      <c r="N39" s="38">
        <v>1562</v>
      </c>
      <c r="O39" s="38">
        <v>268</v>
      </c>
      <c r="P39" s="38">
        <v>1294</v>
      </c>
      <c r="Q39" s="6">
        <v>36</v>
      </c>
    </row>
    <row r="40" spans="2:17" x14ac:dyDescent="0.2">
      <c r="B40" s="34"/>
      <c r="C40" s="6">
        <v>37</v>
      </c>
      <c r="D40" s="6">
        <v>44</v>
      </c>
      <c r="E40" s="6">
        <v>2</v>
      </c>
      <c r="F40" s="7" t="s">
        <v>79</v>
      </c>
      <c r="G40" s="14">
        <v>246750231.38999999</v>
      </c>
      <c r="H40" s="14">
        <v>246925340.25</v>
      </c>
      <c r="I40" s="35">
        <f t="shared" si="0"/>
        <v>7.096603679501591E-2</v>
      </c>
      <c r="J40" s="8"/>
      <c r="K40" s="8"/>
      <c r="L40" s="36" t="s">
        <v>794</v>
      </c>
      <c r="M40" s="37" t="s">
        <v>800</v>
      </c>
      <c r="N40" s="38">
        <v>702</v>
      </c>
      <c r="O40" s="38">
        <v>109</v>
      </c>
      <c r="P40" s="38">
        <v>593</v>
      </c>
      <c r="Q40" s="6">
        <v>37</v>
      </c>
    </row>
    <row r="41" spans="2:17" x14ac:dyDescent="0.2">
      <c r="B41" s="34" t="s">
        <v>793</v>
      </c>
      <c r="C41" s="6">
        <v>38</v>
      </c>
      <c r="D41" s="6">
        <v>94</v>
      </c>
      <c r="E41" s="6">
        <v>1</v>
      </c>
      <c r="F41" s="7" t="s">
        <v>300</v>
      </c>
      <c r="G41" s="14">
        <v>144819350.37</v>
      </c>
      <c r="H41" s="14">
        <v>245144808.31</v>
      </c>
      <c r="I41" s="35">
        <f t="shared" si="0"/>
        <v>69.276279505244133</v>
      </c>
      <c r="J41" s="8"/>
      <c r="K41" s="8"/>
      <c r="L41" s="36" t="s">
        <v>794</v>
      </c>
      <c r="M41" s="37" t="s">
        <v>808</v>
      </c>
      <c r="N41" s="38">
        <v>1004</v>
      </c>
      <c r="O41" s="38">
        <v>1004</v>
      </c>
      <c r="P41" s="38"/>
      <c r="Q41" s="6">
        <v>38</v>
      </c>
    </row>
    <row r="42" spans="2:17" x14ac:dyDescent="0.2">
      <c r="B42" s="34"/>
      <c r="C42" s="6">
        <v>39</v>
      </c>
      <c r="D42" s="6"/>
      <c r="E42" s="6">
        <v>5</v>
      </c>
      <c r="F42" s="7" t="s">
        <v>809</v>
      </c>
      <c r="G42" s="14">
        <v>205518009.28</v>
      </c>
      <c r="H42" s="14">
        <v>243763032.03999999</v>
      </c>
      <c r="I42" s="35">
        <f t="shared" si="0"/>
        <v>18.609085838260796</v>
      </c>
      <c r="J42" s="8">
        <v>7962212541.6499996</v>
      </c>
      <c r="K42" s="8">
        <v>1305213090.78</v>
      </c>
      <c r="L42" s="36" t="s">
        <v>794</v>
      </c>
      <c r="M42" s="37" t="s">
        <v>799</v>
      </c>
      <c r="N42" s="38">
        <v>23013</v>
      </c>
      <c r="O42" s="38">
        <v>19245</v>
      </c>
      <c r="P42" s="38">
        <v>3768</v>
      </c>
      <c r="Q42" s="6">
        <v>39</v>
      </c>
    </row>
    <row r="43" spans="2:17" x14ac:dyDescent="0.2">
      <c r="B43" s="34"/>
      <c r="C43" s="6">
        <v>40</v>
      </c>
      <c r="D43" s="6">
        <v>33</v>
      </c>
      <c r="E43" s="6">
        <v>6</v>
      </c>
      <c r="F43" s="7" t="s">
        <v>349</v>
      </c>
      <c r="G43" s="14">
        <v>306239416.23000002</v>
      </c>
      <c r="H43" s="14">
        <v>239519635.99000001</v>
      </c>
      <c r="I43" s="35">
        <f t="shared" si="0"/>
        <v>-21.786803626183232</v>
      </c>
      <c r="J43" s="8">
        <v>202936.59</v>
      </c>
      <c r="K43" s="8">
        <v>912396.96</v>
      </c>
      <c r="L43" s="36" t="s">
        <v>798</v>
      </c>
      <c r="M43" s="37" t="s">
        <v>799</v>
      </c>
      <c r="N43" s="38">
        <v>279</v>
      </c>
      <c r="O43" s="38">
        <v>121</v>
      </c>
      <c r="P43" s="38">
        <v>158</v>
      </c>
      <c r="Q43" s="6">
        <v>40</v>
      </c>
    </row>
    <row r="44" spans="2:17" x14ac:dyDescent="0.2">
      <c r="B44" s="34"/>
      <c r="C44" s="6">
        <v>41</v>
      </c>
      <c r="D44" s="6">
        <v>47</v>
      </c>
      <c r="E44" s="6">
        <v>2</v>
      </c>
      <c r="F44" s="7" t="s">
        <v>379</v>
      </c>
      <c r="G44" s="14">
        <v>229434621.43000001</v>
      </c>
      <c r="H44" s="14">
        <v>237097766.19999999</v>
      </c>
      <c r="I44" s="35">
        <f t="shared" si="0"/>
        <v>3.3400123844595919</v>
      </c>
      <c r="J44" s="8">
        <v>111268098</v>
      </c>
      <c r="K44" s="8">
        <v>124143680</v>
      </c>
      <c r="L44" s="36" t="s">
        <v>794</v>
      </c>
      <c r="M44" s="37" t="s">
        <v>810</v>
      </c>
      <c r="N44" s="38">
        <v>1779</v>
      </c>
      <c r="O44" s="38">
        <v>732</v>
      </c>
      <c r="P44" s="38">
        <v>1047</v>
      </c>
      <c r="Q44" s="6">
        <v>41</v>
      </c>
    </row>
    <row r="45" spans="2:17" x14ac:dyDescent="0.2">
      <c r="B45" s="34"/>
      <c r="C45" s="6">
        <v>42</v>
      </c>
      <c r="D45" s="6"/>
      <c r="E45" s="6">
        <v>9</v>
      </c>
      <c r="F45" s="7" t="s">
        <v>809</v>
      </c>
      <c r="G45" s="14">
        <v>212988962.75999999</v>
      </c>
      <c r="H45" s="14">
        <v>237056411.03</v>
      </c>
      <c r="I45" s="35">
        <f t="shared" si="0"/>
        <v>11.299857024572521</v>
      </c>
      <c r="J45" s="8">
        <v>2470933740</v>
      </c>
      <c r="K45" s="8"/>
      <c r="L45" s="36" t="s">
        <v>794</v>
      </c>
      <c r="M45" s="37" t="s">
        <v>811</v>
      </c>
      <c r="N45" s="38">
        <v>2445</v>
      </c>
      <c r="O45" s="38">
        <v>480</v>
      </c>
      <c r="P45" s="38">
        <v>1965</v>
      </c>
      <c r="Q45" s="6">
        <v>42</v>
      </c>
    </row>
    <row r="46" spans="2:17" x14ac:dyDescent="0.2">
      <c r="B46" s="34"/>
      <c r="C46" s="6">
        <v>43</v>
      </c>
      <c r="D46" s="6">
        <v>37</v>
      </c>
      <c r="E46" s="6">
        <v>7</v>
      </c>
      <c r="F46" s="7" t="s">
        <v>70</v>
      </c>
      <c r="G46" s="14">
        <v>277593407.66000003</v>
      </c>
      <c r="H46" s="14">
        <v>232161128.19999999</v>
      </c>
      <c r="I46" s="35">
        <f t="shared" si="0"/>
        <v>-16.366483571413223</v>
      </c>
      <c r="J46" s="8">
        <v>804667094</v>
      </c>
      <c r="K46" s="8">
        <v>110589048</v>
      </c>
      <c r="L46" s="36" t="s">
        <v>794</v>
      </c>
      <c r="M46" s="37" t="s">
        <v>812</v>
      </c>
      <c r="N46" s="38">
        <v>1296</v>
      </c>
      <c r="O46" s="38">
        <v>220</v>
      </c>
      <c r="P46" s="38">
        <v>1076</v>
      </c>
      <c r="Q46" s="6">
        <v>43</v>
      </c>
    </row>
    <row r="47" spans="2:17" x14ac:dyDescent="0.2">
      <c r="B47" s="34"/>
      <c r="C47" s="6">
        <v>44</v>
      </c>
      <c r="D47" s="6">
        <v>34</v>
      </c>
      <c r="E47" s="6">
        <v>10</v>
      </c>
      <c r="F47" s="7" t="s">
        <v>239</v>
      </c>
      <c r="G47" s="14">
        <v>301453980.07999998</v>
      </c>
      <c r="H47" s="14">
        <v>225080944.5</v>
      </c>
      <c r="I47" s="35">
        <f t="shared" si="0"/>
        <v>-25.334890439904651</v>
      </c>
      <c r="J47" s="8">
        <v>500957455.02999997</v>
      </c>
      <c r="K47" s="8">
        <v>80409774.890000001</v>
      </c>
      <c r="L47" s="36" t="s">
        <v>794</v>
      </c>
      <c r="M47" s="37" t="s">
        <v>813</v>
      </c>
      <c r="N47" s="38">
        <v>1784</v>
      </c>
      <c r="O47" s="38">
        <v>370</v>
      </c>
      <c r="P47" s="38">
        <v>1414</v>
      </c>
      <c r="Q47" s="6">
        <v>44</v>
      </c>
    </row>
    <row r="48" spans="2:17" x14ac:dyDescent="0.2">
      <c r="B48" s="34"/>
      <c r="C48" s="6">
        <v>45</v>
      </c>
      <c r="D48" s="6">
        <v>46</v>
      </c>
      <c r="E48" s="6">
        <v>11</v>
      </c>
      <c r="F48" s="7" t="s">
        <v>370</v>
      </c>
      <c r="G48" s="14">
        <v>234621353.16999999</v>
      </c>
      <c r="H48" s="14">
        <v>220085790.59999999</v>
      </c>
      <c r="I48" s="35">
        <f t="shared" si="0"/>
        <v>-6.195328078032154</v>
      </c>
      <c r="J48" s="8"/>
      <c r="K48" s="8"/>
      <c r="L48" s="36" t="s">
        <v>814</v>
      </c>
      <c r="M48" s="37" t="s">
        <v>800</v>
      </c>
      <c r="N48" s="38">
        <v>94</v>
      </c>
      <c r="O48" s="38">
        <v>94</v>
      </c>
      <c r="P48" s="38"/>
      <c r="Q48" s="6">
        <v>45</v>
      </c>
    </row>
    <row r="49" spans="2:17" x14ac:dyDescent="0.2">
      <c r="B49" s="34"/>
      <c r="C49" s="6">
        <v>46</v>
      </c>
      <c r="D49" s="6">
        <v>48</v>
      </c>
      <c r="E49" s="6">
        <v>3</v>
      </c>
      <c r="F49" s="7" t="s">
        <v>53</v>
      </c>
      <c r="G49" s="14">
        <v>226702051.88</v>
      </c>
      <c r="H49" s="14">
        <v>216973296.56999999</v>
      </c>
      <c r="I49" s="35">
        <f t="shared" si="0"/>
        <v>-4.2914279907575414</v>
      </c>
      <c r="J49" s="8"/>
      <c r="K49" s="8">
        <v>6255000</v>
      </c>
      <c r="L49" s="36" t="s">
        <v>814</v>
      </c>
      <c r="M49" s="37" t="s">
        <v>799</v>
      </c>
      <c r="N49" s="38">
        <v>15</v>
      </c>
      <c r="O49" s="38">
        <v>12</v>
      </c>
      <c r="P49" s="38">
        <v>3</v>
      </c>
      <c r="Q49" s="6">
        <v>46</v>
      </c>
    </row>
    <row r="50" spans="2:17" x14ac:dyDescent="0.2">
      <c r="B50" s="34" t="s">
        <v>793</v>
      </c>
      <c r="C50" s="6">
        <v>47</v>
      </c>
      <c r="D50" s="6">
        <v>59</v>
      </c>
      <c r="E50" s="6">
        <v>1</v>
      </c>
      <c r="F50" s="7" t="s">
        <v>194</v>
      </c>
      <c r="G50" s="14">
        <v>195379353.87</v>
      </c>
      <c r="H50" s="14">
        <v>213236340.05000001</v>
      </c>
      <c r="I50" s="35">
        <f t="shared" si="0"/>
        <v>9.1396484972928871</v>
      </c>
      <c r="J50" s="8"/>
      <c r="K50" s="8"/>
      <c r="L50" s="36" t="s">
        <v>794</v>
      </c>
      <c r="M50" s="37" t="s">
        <v>799</v>
      </c>
      <c r="N50" s="38"/>
      <c r="O50" s="38"/>
      <c r="P50" s="38"/>
      <c r="Q50" s="6">
        <v>47</v>
      </c>
    </row>
    <row r="51" spans="2:17" x14ac:dyDescent="0.2">
      <c r="B51" s="34" t="s">
        <v>793</v>
      </c>
      <c r="C51" s="6">
        <v>48</v>
      </c>
      <c r="D51" s="6">
        <v>116</v>
      </c>
      <c r="E51" s="6">
        <v>1</v>
      </c>
      <c r="F51" s="7" t="s">
        <v>362</v>
      </c>
      <c r="G51" s="14">
        <v>118528166.33</v>
      </c>
      <c r="H51" s="14">
        <v>209613631.31</v>
      </c>
      <c r="I51" s="35">
        <f t="shared" si="0"/>
        <v>76.847105460489914</v>
      </c>
      <c r="J51" s="8">
        <v>3007413</v>
      </c>
      <c r="K51" s="8">
        <v>46256256</v>
      </c>
      <c r="L51" s="36" t="s">
        <v>794</v>
      </c>
      <c r="M51" s="37" t="s">
        <v>799</v>
      </c>
      <c r="N51" s="38">
        <v>369</v>
      </c>
      <c r="O51" s="38">
        <v>158</v>
      </c>
      <c r="P51" s="38">
        <v>211</v>
      </c>
      <c r="Q51" s="6">
        <v>48</v>
      </c>
    </row>
    <row r="52" spans="2:17" x14ac:dyDescent="0.2">
      <c r="B52" s="34" t="s">
        <v>793</v>
      </c>
      <c r="C52" s="6">
        <v>49</v>
      </c>
      <c r="D52" s="6">
        <v>126</v>
      </c>
      <c r="E52" s="6">
        <v>1</v>
      </c>
      <c r="F52" s="7" t="s">
        <v>196</v>
      </c>
      <c r="G52" s="14">
        <v>113325014.78</v>
      </c>
      <c r="H52" s="14">
        <v>209499052.65000001</v>
      </c>
      <c r="I52" s="35">
        <f t="shared" si="0"/>
        <v>84.865674235034945</v>
      </c>
      <c r="J52" s="8">
        <v>7699955.0199999996</v>
      </c>
      <c r="K52" s="8">
        <v>47729768.869999997</v>
      </c>
      <c r="L52" s="36" t="s">
        <v>798</v>
      </c>
      <c r="M52" s="37" t="s">
        <v>799</v>
      </c>
      <c r="N52" s="38">
        <v>117</v>
      </c>
      <c r="O52" s="38">
        <v>117</v>
      </c>
      <c r="P52" s="38"/>
      <c r="Q52" s="6">
        <v>49</v>
      </c>
    </row>
    <row r="53" spans="2:17" x14ac:dyDescent="0.2">
      <c r="B53" s="34"/>
      <c r="C53" s="6">
        <v>50</v>
      </c>
      <c r="D53" s="6">
        <v>57</v>
      </c>
      <c r="E53" s="6">
        <v>10</v>
      </c>
      <c r="F53" s="7" t="s">
        <v>407</v>
      </c>
      <c r="G53" s="14">
        <v>198684794.94999999</v>
      </c>
      <c r="H53" s="14">
        <v>198495485.13999999</v>
      </c>
      <c r="I53" s="35">
        <f t="shared" si="0"/>
        <v>-9.5281478407868672E-2</v>
      </c>
      <c r="J53" s="8"/>
      <c r="K53" s="8">
        <v>4853008</v>
      </c>
      <c r="L53" s="36" t="s">
        <v>798</v>
      </c>
      <c r="M53" s="37" t="s">
        <v>799</v>
      </c>
      <c r="N53" s="38">
        <v>2910</v>
      </c>
      <c r="O53" s="38">
        <v>450</v>
      </c>
      <c r="P53" s="38">
        <v>2460</v>
      </c>
      <c r="Q53" s="6">
        <v>50</v>
      </c>
    </row>
    <row r="54" spans="2:17" x14ac:dyDescent="0.2">
      <c r="B54" s="34"/>
      <c r="C54" s="6">
        <v>51</v>
      </c>
      <c r="D54" s="6"/>
      <c r="E54" s="6">
        <v>5</v>
      </c>
      <c r="F54" s="7" t="s">
        <v>167</v>
      </c>
      <c r="G54" s="14"/>
      <c r="H54" s="14">
        <v>197661261.27000001</v>
      </c>
      <c r="I54" s="35" t="str">
        <f t="shared" si="0"/>
        <v xml:space="preserve"> </v>
      </c>
      <c r="J54" s="8">
        <v>142783074.77000001</v>
      </c>
      <c r="K54" s="8">
        <v>43142724.380000003</v>
      </c>
      <c r="L54" s="36" t="s">
        <v>794</v>
      </c>
      <c r="M54" s="37" t="s">
        <v>815</v>
      </c>
      <c r="N54" s="38">
        <v>933</v>
      </c>
      <c r="O54" s="38">
        <v>303</v>
      </c>
      <c r="P54" s="38">
        <v>630</v>
      </c>
      <c r="Q54" s="6">
        <v>51</v>
      </c>
    </row>
    <row r="55" spans="2:17" x14ac:dyDescent="0.2">
      <c r="B55" s="34"/>
      <c r="C55" s="6">
        <v>52</v>
      </c>
      <c r="D55" s="6">
        <v>30</v>
      </c>
      <c r="E55" s="6">
        <v>2</v>
      </c>
      <c r="F55" s="39" t="s">
        <v>306</v>
      </c>
      <c r="G55" s="14">
        <v>353190159.38999999</v>
      </c>
      <c r="H55" s="14">
        <v>197657916.97999999</v>
      </c>
      <c r="I55" s="35">
        <f t="shared" si="0"/>
        <v>-44.036403131565741</v>
      </c>
      <c r="J55" s="8">
        <v>152631873.09999999</v>
      </c>
      <c r="K55" s="8"/>
      <c r="L55" s="36" t="s">
        <v>794</v>
      </c>
      <c r="M55" s="37" t="s">
        <v>800</v>
      </c>
      <c r="N55" s="38">
        <v>164</v>
      </c>
      <c r="O55" s="38">
        <v>72</v>
      </c>
      <c r="P55" s="38">
        <v>92</v>
      </c>
      <c r="Q55" s="6">
        <v>52</v>
      </c>
    </row>
    <row r="56" spans="2:17" x14ac:dyDescent="0.2">
      <c r="B56" s="34"/>
      <c r="C56" s="6">
        <v>53</v>
      </c>
      <c r="D56" s="6">
        <v>53</v>
      </c>
      <c r="E56" s="6">
        <v>5</v>
      </c>
      <c r="F56" s="7" t="s">
        <v>95</v>
      </c>
      <c r="G56" s="14">
        <v>209745901.56999999</v>
      </c>
      <c r="H56" s="14">
        <v>194183943.81</v>
      </c>
      <c r="I56" s="35">
        <f t="shared" si="0"/>
        <v>-7.4194335352990857</v>
      </c>
      <c r="J56" s="8">
        <v>2248535.21</v>
      </c>
      <c r="K56" s="8">
        <v>743832.99</v>
      </c>
      <c r="L56" s="36" t="s">
        <v>805</v>
      </c>
      <c r="M56" s="37" t="s">
        <v>799</v>
      </c>
      <c r="N56" s="38"/>
      <c r="O56" s="38"/>
      <c r="P56" s="38"/>
      <c r="Q56" s="6">
        <v>53</v>
      </c>
    </row>
    <row r="57" spans="2:17" x14ac:dyDescent="0.2">
      <c r="B57" s="34"/>
      <c r="C57" s="6">
        <v>54</v>
      </c>
      <c r="D57" s="6">
        <v>50</v>
      </c>
      <c r="E57" s="6">
        <v>2</v>
      </c>
      <c r="F57" s="39" t="s">
        <v>224</v>
      </c>
      <c r="G57" s="14">
        <v>216544069.69</v>
      </c>
      <c r="H57" s="14">
        <v>193539349.47999999</v>
      </c>
      <c r="I57" s="35">
        <f t="shared" si="0"/>
        <v>-10.623574334283589</v>
      </c>
      <c r="J57" s="8">
        <v>172647183.84999999</v>
      </c>
      <c r="K57" s="8">
        <v>67713261.650000006</v>
      </c>
      <c r="L57" s="36" t="s">
        <v>794</v>
      </c>
      <c r="M57" s="37" t="s">
        <v>799</v>
      </c>
      <c r="N57" s="38">
        <v>1074</v>
      </c>
      <c r="O57" s="38">
        <v>264</v>
      </c>
      <c r="P57" s="38">
        <v>810</v>
      </c>
      <c r="Q57" s="6">
        <v>54</v>
      </c>
    </row>
    <row r="58" spans="2:17" x14ac:dyDescent="0.2">
      <c r="B58" s="34"/>
      <c r="C58" s="6">
        <v>55</v>
      </c>
      <c r="D58" s="6">
        <v>62</v>
      </c>
      <c r="E58" s="6">
        <v>12</v>
      </c>
      <c r="F58" s="39" t="s">
        <v>242</v>
      </c>
      <c r="G58" s="14">
        <v>187916471.53999999</v>
      </c>
      <c r="H58" s="14">
        <v>192406345.52000001</v>
      </c>
      <c r="I58" s="35">
        <f t="shared" si="0"/>
        <v>2.389292403803092</v>
      </c>
      <c r="J58" s="8">
        <v>207662145.52000001</v>
      </c>
      <c r="K58" s="8"/>
      <c r="L58" s="36" t="s">
        <v>794</v>
      </c>
      <c r="M58" s="37" t="s">
        <v>816</v>
      </c>
      <c r="N58" s="38">
        <v>1058</v>
      </c>
      <c r="O58" s="38">
        <v>109</v>
      </c>
      <c r="P58" s="38">
        <v>949</v>
      </c>
      <c r="Q58" s="6">
        <v>55</v>
      </c>
    </row>
    <row r="59" spans="2:17" x14ac:dyDescent="0.2">
      <c r="B59" s="34"/>
      <c r="C59" s="6">
        <v>56</v>
      </c>
      <c r="D59" s="6"/>
      <c r="E59" s="6">
        <v>2</v>
      </c>
      <c r="F59" s="39" t="s">
        <v>212</v>
      </c>
      <c r="G59" s="14"/>
      <c r="H59" s="14">
        <v>191861472.03</v>
      </c>
      <c r="I59" s="35" t="str">
        <f t="shared" si="0"/>
        <v xml:space="preserve"> </v>
      </c>
      <c r="J59" s="8"/>
      <c r="K59" s="8"/>
      <c r="L59" s="36" t="s">
        <v>794</v>
      </c>
      <c r="M59" s="37" t="s">
        <v>799</v>
      </c>
      <c r="N59" s="38"/>
      <c r="O59" s="38"/>
      <c r="P59" s="38"/>
      <c r="Q59" s="6">
        <v>56</v>
      </c>
    </row>
    <row r="60" spans="2:17" x14ac:dyDescent="0.2">
      <c r="B60" s="34"/>
      <c r="C60" s="6">
        <v>57</v>
      </c>
      <c r="D60" s="6">
        <v>78</v>
      </c>
      <c r="E60" s="6">
        <v>7</v>
      </c>
      <c r="F60" s="39" t="s">
        <v>384</v>
      </c>
      <c r="G60" s="14">
        <v>157293584.84</v>
      </c>
      <c r="H60" s="14">
        <v>188456570.90000001</v>
      </c>
      <c r="I60" s="35">
        <f t="shared" si="0"/>
        <v>19.811987940702846</v>
      </c>
      <c r="J60" s="8">
        <v>95117779.879999995</v>
      </c>
      <c r="K60" s="8"/>
      <c r="L60" s="36" t="s">
        <v>794</v>
      </c>
      <c r="M60" s="37" t="s">
        <v>817</v>
      </c>
      <c r="N60" s="38">
        <v>397</v>
      </c>
      <c r="O60" s="38">
        <v>258</v>
      </c>
      <c r="P60" s="38">
        <v>139</v>
      </c>
      <c r="Q60" s="6">
        <v>57</v>
      </c>
    </row>
    <row r="61" spans="2:17" x14ac:dyDescent="0.2">
      <c r="B61" s="34"/>
      <c r="C61" s="6">
        <v>58</v>
      </c>
      <c r="D61" s="6">
        <v>91</v>
      </c>
      <c r="E61" s="6">
        <v>13</v>
      </c>
      <c r="F61" s="39" t="s">
        <v>148</v>
      </c>
      <c r="G61" s="14">
        <v>146306674.41999999</v>
      </c>
      <c r="H61" s="14">
        <v>186603495.13999999</v>
      </c>
      <c r="I61" s="35">
        <f t="shared" si="0"/>
        <v>27.542708410089773</v>
      </c>
      <c r="J61" s="8">
        <v>12028356.98</v>
      </c>
      <c r="K61" s="8"/>
      <c r="L61" s="36" t="s">
        <v>805</v>
      </c>
      <c r="M61" s="37" t="s">
        <v>799</v>
      </c>
      <c r="N61" s="38">
        <v>2</v>
      </c>
      <c r="O61" s="38">
        <v>2</v>
      </c>
      <c r="P61" s="38"/>
      <c r="Q61" s="6">
        <v>58</v>
      </c>
    </row>
    <row r="62" spans="2:17" x14ac:dyDescent="0.2">
      <c r="B62" s="34"/>
      <c r="C62" s="6">
        <v>59</v>
      </c>
      <c r="D62" s="6">
        <v>61</v>
      </c>
      <c r="E62" s="6">
        <v>4</v>
      </c>
      <c r="F62" s="39" t="s">
        <v>304</v>
      </c>
      <c r="G62" s="14">
        <v>188729183.12</v>
      </c>
      <c r="H62" s="14">
        <v>186539666.28</v>
      </c>
      <c r="I62" s="35">
        <f t="shared" si="0"/>
        <v>-1.1601368711524804</v>
      </c>
      <c r="J62" s="8">
        <v>94473805</v>
      </c>
      <c r="K62" s="8">
        <v>65605304</v>
      </c>
      <c r="L62" s="36" t="s">
        <v>794</v>
      </c>
      <c r="M62" s="37" t="s">
        <v>800</v>
      </c>
      <c r="N62" s="38">
        <v>2134</v>
      </c>
      <c r="O62" s="38">
        <v>202</v>
      </c>
      <c r="P62" s="38">
        <v>1932</v>
      </c>
      <c r="Q62" s="6">
        <v>59</v>
      </c>
    </row>
    <row r="63" spans="2:17" x14ac:dyDescent="0.2">
      <c r="B63" s="34" t="s">
        <v>793</v>
      </c>
      <c r="C63" s="6">
        <v>60</v>
      </c>
      <c r="D63" s="6"/>
      <c r="E63" s="6">
        <v>1</v>
      </c>
      <c r="F63" s="39" t="s">
        <v>804</v>
      </c>
      <c r="G63" s="14">
        <v>163892501.09</v>
      </c>
      <c r="H63" s="14">
        <v>180997751.66</v>
      </c>
      <c r="I63" s="35">
        <f t="shared" si="0"/>
        <v>10.436872008321361</v>
      </c>
      <c r="J63" s="8"/>
      <c r="K63" s="8"/>
      <c r="L63" s="36"/>
      <c r="M63" s="37"/>
      <c r="N63" s="38"/>
      <c r="O63" s="38"/>
      <c r="P63" s="38"/>
      <c r="Q63" s="6">
        <v>60</v>
      </c>
    </row>
    <row r="64" spans="2:17" x14ac:dyDescent="0.2">
      <c r="B64" s="34" t="s">
        <v>793</v>
      </c>
      <c r="C64" s="6">
        <v>61</v>
      </c>
      <c r="D64" s="6"/>
      <c r="E64" s="6">
        <v>1</v>
      </c>
      <c r="F64" s="39" t="s">
        <v>969</v>
      </c>
      <c r="G64" s="14">
        <v>160996685.61000001</v>
      </c>
      <c r="H64" s="14">
        <v>180016752.72999999</v>
      </c>
      <c r="I64" s="35">
        <f t="shared" si="0"/>
        <v>11.813949490907145</v>
      </c>
      <c r="J64" s="8">
        <v>322283.17</v>
      </c>
      <c r="K64" s="8">
        <v>3671773.02</v>
      </c>
      <c r="L64" s="36" t="s">
        <v>798</v>
      </c>
      <c r="M64" s="37" t="s">
        <v>799</v>
      </c>
      <c r="N64" s="38">
        <v>5</v>
      </c>
      <c r="O64" s="38">
        <v>5</v>
      </c>
      <c r="P64" s="38"/>
      <c r="Q64" s="6">
        <v>61</v>
      </c>
    </row>
    <row r="65" spans="2:17" x14ac:dyDescent="0.2">
      <c r="B65" s="34"/>
      <c r="C65" s="6">
        <v>62</v>
      </c>
      <c r="D65" s="6">
        <v>65</v>
      </c>
      <c r="E65" s="6">
        <v>8</v>
      </c>
      <c r="F65" s="39" t="s">
        <v>197</v>
      </c>
      <c r="G65" s="14">
        <v>171002569.52000001</v>
      </c>
      <c r="H65" s="14">
        <v>178674567.81</v>
      </c>
      <c r="I65" s="35">
        <f t="shared" si="0"/>
        <v>4.4864812917929253</v>
      </c>
      <c r="J65" s="8">
        <v>1227274116</v>
      </c>
      <c r="K65" s="8"/>
      <c r="L65" s="36" t="s">
        <v>794</v>
      </c>
      <c r="M65" s="37" t="s">
        <v>799</v>
      </c>
      <c r="N65" s="38">
        <v>1174</v>
      </c>
      <c r="O65" s="38">
        <v>379</v>
      </c>
      <c r="P65" s="38">
        <v>795</v>
      </c>
      <c r="Q65" s="6">
        <v>62</v>
      </c>
    </row>
    <row r="66" spans="2:17" x14ac:dyDescent="0.2">
      <c r="B66" s="34"/>
      <c r="C66" s="6">
        <v>63</v>
      </c>
      <c r="D66" s="6">
        <v>83</v>
      </c>
      <c r="E66" s="6">
        <v>15</v>
      </c>
      <c r="F66" s="39" t="s">
        <v>388</v>
      </c>
      <c r="G66" s="14">
        <v>154198534.18000001</v>
      </c>
      <c r="H66" s="14">
        <v>175977747.33000001</v>
      </c>
      <c r="I66" s="35">
        <f t="shared" si="0"/>
        <v>14.12413760339418</v>
      </c>
      <c r="J66" s="8"/>
      <c r="K66" s="8"/>
      <c r="L66" s="36" t="s">
        <v>794</v>
      </c>
      <c r="M66" s="37" t="s">
        <v>800</v>
      </c>
      <c r="N66" s="38"/>
      <c r="O66" s="38"/>
      <c r="P66" s="38"/>
      <c r="Q66" s="6">
        <v>63</v>
      </c>
    </row>
    <row r="67" spans="2:17" x14ac:dyDescent="0.2">
      <c r="B67" s="34"/>
      <c r="C67" s="6">
        <v>64</v>
      </c>
      <c r="D67" s="6">
        <v>36</v>
      </c>
      <c r="E67" s="6">
        <v>3</v>
      </c>
      <c r="F67" s="39" t="s">
        <v>51</v>
      </c>
      <c r="G67" s="14">
        <v>291931937.75999999</v>
      </c>
      <c r="H67" s="14">
        <v>175593115.59999999</v>
      </c>
      <c r="I67" s="35">
        <f t="shared" si="0"/>
        <v>-39.85135132958397</v>
      </c>
      <c r="J67" s="8"/>
      <c r="K67" s="8"/>
      <c r="L67" s="36" t="s">
        <v>794</v>
      </c>
      <c r="M67" s="37" t="s">
        <v>799</v>
      </c>
      <c r="N67" s="38"/>
      <c r="O67" s="38"/>
      <c r="P67" s="38"/>
      <c r="Q67" s="6">
        <v>64</v>
      </c>
    </row>
    <row r="68" spans="2:17" x14ac:dyDescent="0.2">
      <c r="B68" s="34"/>
      <c r="C68" s="6">
        <v>65</v>
      </c>
      <c r="D68" s="6">
        <v>55</v>
      </c>
      <c r="E68" s="6">
        <v>19</v>
      </c>
      <c r="F68" s="39" t="s">
        <v>100</v>
      </c>
      <c r="G68" s="14">
        <v>205139423.09</v>
      </c>
      <c r="H68" s="14">
        <v>173248321.50999999</v>
      </c>
      <c r="I68" s="35">
        <f t="shared" ref="I68:I131" si="1">IFERROR((H68-G68)/G68*100," ")</f>
        <v>-15.546061844001851</v>
      </c>
      <c r="J68" s="8">
        <v>181376355.28999999</v>
      </c>
      <c r="K68" s="8"/>
      <c r="L68" s="36" t="s">
        <v>794</v>
      </c>
      <c r="M68" s="37" t="s">
        <v>818</v>
      </c>
      <c r="N68" s="38">
        <v>2495</v>
      </c>
      <c r="O68" s="38">
        <v>291</v>
      </c>
      <c r="P68" s="38">
        <v>2204</v>
      </c>
      <c r="Q68" s="6">
        <v>65</v>
      </c>
    </row>
    <row r="69" spans="2:17" x14ac:dyDescent="0.2">
      <c r="B69" s="34"/>
      <c r="C69" s="6">
        <v>66</v>
      </c>
      <c r="D69" s="6">
        <v>89</v>
      </c>
      <c r="E69" s="6">
        <v>2</v>
      </c>
      <c r="F69" s="39" t="s">
        <v>60</v>
      </c>
      <c r="G69" s="14">
        <v>148458122.09999999</v>
      </c>
      <c r="H69" s="14">
        <v>172993919.06</v>
      </c>
      <c r="I69" s="35">
        <f t="shared" si="1"/>
        <v>16.527082932837402</v>
      </c>
      <c r="J69" s="8">
        <v>355212277.17000002</v>
      </c>
      <c r="K69" s="8">
        <v>20126578.399999999</v>
      </c>
      <c r="L69" s="36" t="s">
        <v>794</v>
      </c>
      <c r="M69" s="37" t="s">
        <v>799</v>
      </c>
      <c r="N69" s="38">
        <v>420</v>
      </c>
      <c r="O69" s="38">
        <v>50</v>
      </c>
      <c r="P69" s="38">
        <v>370</v>
      </c>
      <c r="Q69" s="6">
        <v>66</v>
      </c>
    </row>
    <row r="70" spans="2:17" x14ac:dyDescent="0.2">
      <c r="B70" s="34"/>
      <c r="C70" s="6">
        <v>67</v>
      </c>
      <c r="D70" s="6">
        <v>29</v>
      </c>
      <c r="E70" s="6">
        <v>29</v>
      </c>
      <c r="F70" s="39" t="s">
        <v>303</v>
      </c>
      <c r="G70" s="14">
        <v>362870451.64999998</v>
      </c>
      <c r="H70" s="14">
        <v>172910309.33000001</v>
      </c>
      <c r="I70" s="35">
        <f t="shared" si="1"/>
        <v>-52.349300268521873</v>
      </c>
      <c r="J70" s="8">
        <v>9258489.2799999993</v>
      </c>
      <c r="K70" s="8">
        <v>-69759799.819999993</v>
      </c>
      <c r="L70" s="36" t="s">
        <v>798</v>
      </c>
      <c r="M70" s="37" t="s">
        <v>799</v>
      </c>
      <c r="N70" s="38">
        <v>261</v>
      </c>
      <c r="O70" s="38">
        <v>261</v>
      </c>
      <c r="P70" s="38"/>
      <c r="Q70" s="6">
        <v>67</v>
      </c>
    </row>
    <row r="71" spans="2:17" x14ac:dyDescent="0.2">
      <c r="B71" s="34"/>
      <c r="C71" s="6">
        <v>68</v>
      </c>
      <c r="D71" s="6"/>
      <c r="E71" s="6">
        <v>3</v>
      </c>
      <c r="F71" s="39" t="s">
        <v>402</v>
      </c>
      <c r="G71" s="14"/>
      <c r="H71" s="14">
        <v>172277495.72999999</v>
      </c>
      <c r="I71" s="35" t="str">
        <f t="shared" si="1"/>
        <v xml:space="preserve"> </v>
      </c>
      <c r="J71" s="8">
        <v>14296436.890000001</v>
      </c>
      <c r="K71" s="8">
        <v>12233491.65</v>
      </c>
      <c r="L71" s="36" t="s">
        <v>814</v>
      </c>
      <c r="M71" s="37" t="s">
        <v>799</v>
      </c>
      <c r="N71" s="38">
        <v>10</v>
      </c>
      <c r="O71" s="38"/>
      <c r="P71" s="38">
        <v>10</v>
      </c>
      <c r="Q71" s="6">
        <v>68</v>
      </c>
    </row>
    <row r="72" spans="2:17" x14ac:dyDescent="0.2">
      <c r="B72" s="34"/>
      <c r="C72" s="6">
        <v>69</v>
      </c>
      <c r="D72" s="6">
        <v>64</v>
      </c>
      <c r="E72" s="6">
        <v>14</v>
      </c>
      <c r="F72" s="39" t="s">
        <v>78</v>
      </c>
      <c r="G72" s="14">
        <v>171945957.66999999</v>
      </c>
      <c r="H72" s="14">
        <v>169724598.58000001</v>
      </c>
      <c r="I72" s="35">
        <f t="shared" si="1"/>
        <v>-1.2918937555154528</v>
      </c>
      <c r="J72" s="8">
        <v>1292178348.4400001</v>
      </c>
      <c r="K72" s="8">
        <v>79945117</v>
      </c>
      <c r="L72" s="36" t="s">
        <v>794</v>
      </c>
      <c r="M72" s="37" t="s">
        <v>819</v>
      </c>
      <c r="N72" s="38">
        <v>2611</v>
      </c>
      <c r="O72" s="38">
        <v>631</v>
      </c>
      <c r="P72" s="38">
        <v>1980</v>
      </c>
      <c r="Q72" s="6">
        <v>69</v>
      </c>
    </row>
    <row r="73" spans="2:17" x14ac:dyDescent="0.2">
      <c r="B73" s="34"/>
      <c r="C73" s="6">
        <v>70</v>
      </c>
      <c r="D73" s="6">
        <v>204</v>
      </c>
      <c r="E73" s="6">
        <v>9</v>
      </c>
      <c r="F73" s="7" t="s">
        <v>68</v>
      </c>
      <c r="G73" s="14">
        <v>72610505.469999999</v>
      </c>
      <c r="H73" s="14">
        <v>168610805.90000001</v>
      </c>
      <c r="I73" s="35">
        <f t="shared" si="1"/>
        <v>132.21268714299725</v>
      </c>
      <c r="J73" s="8">
        <v>2082174752.3299999</v>
      </c>
      <c r="K73" s="8">
        <v>403407736.75</v>
      </c>
      <c r="L73" s="36" t="s">
        <v>794</v>
      </c>
      <c r="M73" s="37" t="s">
        <v>820</v>
      </c>
      <c r="N73" s="38">
        <v>829</v>
      </c>
      <c r="O73" s="38">
        <v>275</v>
      </c>
      <c r="P73" s="38">
        <v>554</v>
      </c>
      <c r="Q73" s="6">
        <v>70</v>
      </c>
    </row>
    <row r="74" spans="2:17" x14ac:dyDescent="0.2">
      <c r="B74" s="34"/>
      <c r="C74" s="6">
        <v>71</v>
      </c>
      <c r="D74" s="6">
        <v>77</v>
      </c>
      <c r="E74" s="6">
        <v>8</v>
      </c>
      <c r="F74" s="7" t="s">
        <v>248</v>
      </c>
      <c r="G74" s="14">
        <v>160887269.06999999</v>
      </c>
      <c r="H74" s="14">
        <v>168379352.69999999</v>
      </c>
      <c r="I74" s="35">
        <f t="shared" si="1"/>
        <v>4.6567286978687452</v>
      </c>
      <c r="J74" s="8">
        <v>108037499</v>
      </c>
      <c r="K74" s="8">
        <v>8112045</v>
      </c>
      <c r="L74" s="36" t="s">
        <v>794</v>
      </c>
      <c r="M74" s="37" t="s">
        <v>799</v>
      </c>
      <c r="N74" s="38">
        <v>2254</v>
      </c>
      <c r="O74" s="38">
        <v>295</v>
      </c>
      <c r="P74" s="38">
        <v>1959</v>
      </c>
      <c r="Q74" s="6">
        <v>71</v>
      </c>
    </row>
    <row r="75" spans="2:17" x14ac:dyDescent="0.2">
      <c r="B75" s="34"/>
      <c r="C75" s="6">
        <v>72</v>
      </c>
      <c r="D75" s="6">
        <v>75</v>
      </c>
      <c r="E75" s="6">
        <v>3</v>
      </c>
      <c r="F75" s="7" t="s">
        <v>193</v>
      </c>
      <c r="G75" s="14">
        <v>162698834.53</v>
      </c>
      <c r="H75" s="14">
        <v>166696870.03</v>
      </c>
      <c r="I75" s="35">
        <f t="shared" si="1"/>
        <v>2.457322765433088</v>
      </c>
      <c r="J75" s="8">
        <v>2838895850.0799999</v>
      </c>
      <c r="K75" s="8">
        <v>10913645.050000001</v>
      </c>
      <c r="L75" s="36" t="s">
        <v>794</v>
      </c>
      <c r="M75" s="37" t="s">
        <v>799</v>
      </c>
      <c r="N75" s="38">
        <v>243</v>
      </c>
      <c r="O75" s="38">
        <v>213</v>
      </c>
      <c r="P75" s="38">
        <v>30</v>
      </c>
      <c r="Q75" s="6">
        <v>72</v>
      </c>
    </row>
    <row r="76" spans="2:17" x14ac:dyDescent="0.2">
      <c r="B76" s="34"/>
      <c r="C76" s="6">
        <v>73</v>
      </c>
      <c r="D76" s="6">
        <v>60</v>
      </c>
      <c r="E76" s="6">
        <v>16</v>
      </c>
      <c r="F76" s="7" t="s">
        <v>98</v>
      </c>
      <c r="G76" s="14">
        <v>191902412.19999999</v>
      </c>
      <c r="H76" s="14">
        <v>162196701.52000001</v>
      </c>
      <c r="I76" s="35">
        <f t="shared" si="1"/>
        <v>-15.479592121562701</v>
      </c>
      <c r="J76" s="8">
        <v>262691524.88999999</v>
      </c>
      <c r="K76" s="8">
        <v>65586259.920000002</v>
      </c>
      <c r="L76" s="36" t="s">
        <v>794</v>
      </c>
      <c r="M76" s="37" t="s">
        <v>799</v>
      </c>
      <c r="N76" s="38">
        <v>1656</v>
      </c>
      <c r="O76" s="38">
        <v>323</v>
      </c>
      <c r="P76" s="38">
        <v>1333</v>
      </c>
      <c r="Q76" s="6">
        <v>73</v>
      </c>
    </row>
    <row r="77" spans="2:17" x14ac:dyDescent="0.2">
      <c r="B77" s="34"/>
      <c r="C77" s="6">
        <v>74</v>
      </c>
      <c r="D77" s="6"/>
      <c r="E77" s="6">
        <v>6</v>
      </c>
      <c r="F77" s="7" t="s">
        <v>804</v>
      </c>
      <c r="G77" s="14">
        <v>198639101.83000001</v>
      </c>
      <c r="H77" s="14">
        <v>160788475.72999999</v>
      </c>
      <c r="I77" s="35">
        <f t="shared" si="1"/>
        <v>-19.054972435584951</v>
      </c>
      <c r="J77" s="8"/>
      <c r="K77" s="8"/>
      <c r="L77" s="36"/>
      <c r="M77" s="37"/>
      <c r="N77" s="38"/>
      <c r="O77" s="38"/>
      <c r="P77" s="38"/>
      <c r="Q77" s="6">
        <v>74</v>
      </c>
    </row>
    <row r="78" spans="2:17" x14ac:dyDescent="0.2">
      <c r="B78" s="34"/>
      <c r="C78" s="6">
        <v>75</v>
      </c>
      <c r="D78" s="6">
        <v>103</v>
      </c>
      <c r="E78" s="6">
        <v>4</v>
      </c>
      <c r="F78" s="7" t="s">
        <v>169</v>
      </c>
      <c r="G78" s="14">
        <v>134569872.62</v>
      </c>
      <c r="H78" s="14">
        <v>160716413.40000001</v>
      </c>
      <c r="I78" s="35">
        <f t="shared" si="1"/>
        <v>19.429713553963829</v>
      </c>
      <c r="J78" s="8">
        <v>1204284296</v>
      </c>
      <c r="K78" s="8">
        <v>323416573</v>
      </c>
      <c r="L78" s="36" t="s">
        <v>794</v>
      </c>
      <c r="M78" s="37" t="s">
        <v>799</v>
      </c>
      <c r="N78" s="38">
        <v>2391</v>
      </c>
      <c r="O78" s="38">
        <v>205</v>
      </c>
      <c r="P78" s="38">
        <v>2186</v>
      </c>
      <c r="Q78" s="6">
        <v>75</v>
      </c>
    </row>
    <row r="79" spans="2:17" x14ac:dyDescent="0.2">
      <c r="B79" s="34"/>
      <c r="C79" s="6">
        <v>76</v>
      </c>
      <c r="D79" s="6"/>
      <c r="E79" s="6">
        <v>8</v>
      </c>
      <c r="F79" s="7" t="s">
        <v>809</v>
      </c>
      <c r="G79" s="14">
        <v>151322330.16999999</v>
      </c>
      <c r="H79" s="14">
        <v>158191923.27000001</v>
      </c>
      <c r="I79" s="35">
        <f t="shared" si="1"/>
        <v>4.5397087741660593</v>
      </c>
      <c r="J79" s="8">
        <v>92372571.030000001</v>
      </c>
      <c r="K79" s="8"/>
      <c r="L79" s="36" t="s">
        <v>794</v>
      </c>
      <c r="M79" s="37" t="s">
        <v>799</v>
      </c>
      <c r="N79" s="38">
        <v>350</v>
      </c>
      <c r="O79" s="38">
        <v>60</v>
      </c>
      <c r="P79" s="38">
        <v>290</v>
      </c>
      <c r="Q79" s="6">
        <v>76</v>
      </c>
    </row>
    <row r="80" spans="2:17" x14ac:dyDescent="0.2">
      <c r="B80" s="34"/>
      <c r="C80" s="6">
        <v>77</v>
      </c>
      <c r="D80" s="6">
        <v>81</v>
      </c>
      <c r="E80" s="6">
        <v>3</v>
      </c>
      <c r="F80" s="7" t="s">
        <v>296</v>
      </c>
      <c r="G80" s="14">
        <v>154903152.47</v>
      </c>
      <c r="H80" s="14">
        <v>156284939.58000001</v>
      </c>
      <c r="I80" s="35">
        <f t="shared" si="1"/>
        <v>0.89203291732079126</v>
      </c>
      <c r="J80" s="8"/>
      <c r="K80" s="8"/>
      <c r="L80" s="36" t="s">
        <v>794</v>
      </c>
      <c r="M80" s="37" t="s">
        <v>800</v>
      </c>
      <c r="N80" s="38">
        <v>910</v>
      </c>
      <c r="O80" s="38">
        <v>115</v>
      </c>
      <c r="P80" s="38">
        <v>795</v>
      </c>
      <c r="Q80" s="6">
        <v>77</v>
      </c>
    </row>
    <row r="81" spans="2:17" x14ac:dyDescent="0.2">
      <c r="B81" s="34"/>
      <c r="C81" s="6">
        <v>78</v>
      </c>
      <c r="D81" s="6">
        <v>71</v>
      </c>
      <c r="E81" s="6">
        <v>12</v>
      </c>
      <c r="F81" s="7" t="s">
        <v>399</v>
      </c>
      <c r="G81" s="14">
        <v>167870053.68000001</v>
      </c>
      <c r="H81" s="14">
        <v>155930827.78</v>
      </c>
      <c r="I81" s="35">
        <f t="shared" si="1"/>
        <v>-7.1121832859832121</v>
      </c>
      <c r="J81" s="8">
        <v>106189929.29000001</v>
      </c>
      <c r="K81" s="8">
        <v>389575.7</v>
      </c>
      <c r="L81" s="36" t="s">
        <v>798</v>
      </c>
      <c r="M81" s="37" t="s">
        <v>799</v>
      </c>
      <c r="N81" s="38">
        <v>63</v>
      </c>
      <c r="O81" s="38">
        <v>61</v>
      </c>
      <c r="P81" s="38">
        <v>2</v>
      </c>
      <c r="Q81" s="6">
        <v>78</v>
      </c>
    </row>
    <row r="82" spans="2:17" x14ac:dyDescent="0.2">
      <c r="B82" s="34"/>
      <c r="C82" s="6">
        <v>79</v>
      </c>
      <c r="D82" s="6">
        <v>88</v>
      </c>
      <c r="E82" s="6">
        <v>11</v>
      </c>
      <c r="F82" s="7" t="s">
        <v>116</v>
      </c>
      <c r="G82" s="14">
        <v>149136524.59</v>
      </c>
      <c r="H82" s="14">
        <v>155806293.94</v>
      </c>
      <c r="I82" s="35">
        <f t="shared" si="1"/>
        <v>4.4722574623059304</v>
      </c>
      <c r="J82" s="8">
        <v>110568.43</v>
      </c>
      <c r="K82" s="8">
        <v>574743.44999999995</v>
      </c>
      <c r="L82" s="36" t="s">
        <v>798</v>
      </c>
      <c r="M82" s="37" t="s">
        <v>799</v>
      </c>
      <c r="N82" s="38">
        <v>11</v>
      </c>
      <c r="O82" s="38">
        <v>11</v>
      </c>
      <c r="P82" s="38"/>
      <c r="Q82" s="6">
        <v>79</v>
      </c>
    </row>
    <row r="83" spans="2:17" x14ac:dyDescent="0.2">
      <c r="B83" s="34"/>
      <c r="C83" s="6">
        <v>80</v>
      </c>
      <c r="D83" s="6">
        <v>87</v>
      </c>
      <c r="E83" s="6">
        <v>6</v>
      </c>
      <c r="F83" s="7" t="s">
        <v>225</v>
      </c>
      <c r="G83" s="14">
        <v>149548448.88999999</v>
      </c>
      <c r="H83" s="14">
        <v>155618676.78</v>
      </c>
      <c r="I83" s="35">
        <f t="shared" si="1"/>
        <v>4.059037679798978</v>
      </c>
      <c r="J83" s="8">
        <v>9134074</v>
      </c>
      <c r="K83" s="8">
        <v>2553546</v>
      </c>
      <c r="L83" s="36" t="s">
        <v>805</v>
      </c>
      <c r="M83" s="37" t="s">
        <v>799</v>
      </c>
      <c r="N83" s="38">
        <v>63</v>
      </c>
      <c r="O83" s="38">
        <v>63</v>
      </c>
      <c r="P83" s="38"/>
      <c r="Q83" s="6">
        <v>80</v>
      </c>
    </row>
    <row r="84" spans="2:17" x14ac:dyDescent="0.2">
      <c r="B84" s="34"/>
      <c r="C84" s="6">
        <v>81</v>
      </c>
      <c r="D84" s="6"/>
      <c r="E84" s="6">
        <v>9</v>
      </c>
      <c r="F84" s="7" t="s">
        <v>809</v>
      </c>
      <c r="G84" s="14">
        <v>144075291.63</v>
      </c>
      <c r="H84" s="14">
        <v>155593201.81999999</v>
      </c>
      <c r="I84" s="35">
        <f t="shared" si="1"/>
        <v>7.9943688190332889</v>
      </c>
      <c r="J84" s="8">
        <v>123960418.38</v>
      </c>
      <c r="K84" s="8">
        <v>350335251.01999998</v>
      </c>
      <c r="L84" s="36" t="s">
        <v>794</v>
      </c>
      <c r="M84" s="37" t="s">
        <v>799</v>
      </c>
      <c r="N84" s="38">
        <v>1849</v>
      </c>
      <c r="O84" s="38">
        <v>383</v>
      </c>
      <c r="P84" s="38">
        <v>1466</v>
      </c>
      <c r="Q84" s="6">
        <v>81</v>
      </c>
    </row>
    <row r="85" spans="2:17" x14ac:dyDescent="0.2">
      <c r="B85" s="34"/>
      <c r="C85" s="6">
        <v>82</v>
      </c>
      <c r="D85" s="6"/>
      <c r="E85" s="6">
        <v>7</v>
      </c>
      <c r="F85" s="7" t="s">
        <v>809</v>
      </c>
      <c r="G85" s="14">
        <v>170168851.84999999</v>
      </c>
      <c r="H85" s="14">
        <v>153902200.09</v>
      </c>
      <c r="I85" s="35">
        <f t="shared" si="1"/>
        <v>-9.5591241188714591</v>
      </c>
      <c r="J85" s="8">
        <v>753649369.72000003</v>
      </c>
      <c r="K85" s="8">
        <v>18291942.149999999</v>
      </c>
      <c r="L85" s="36" t="s">
        <v>794</v>
      </c>
      <c r="M85" s="37" t="s">
        <v>815</v>
      </c>
      <c r="N85" s="38"/>
      <c r="O85" s="38"/>
      <c r="P85" s="38"/>
      <c r="Q85" s="6">
        <v>82</v>
      </c>
    </row>
    <row r="86" spans="2:17" x14ac:dyDescent="0.2">
      <c r="B86" s="34"/>
      <c r="C86" s="6">
        <v>83</v>
      </c>
      <c r="D86" s="6">
        <v>93</v>
      </c>
      <c r="E86" s="6">
        <v>9</v>
      </c>
      <c r="F86" s="7" t="s">
        <v>105</v>
      </c>
      <c r="G86" s="14">
        <v>145036834.75</v>
      </c>
      <c r="H86" s="14">
        <v>153152449.41999999</v>
      </c>
      <c r="I86" s="35">
        <f t="shared" si="1"/>
        <v>5.5955541804182864</v>
      </c>
      <c r="J86" s="8">
        <v>281648.36</v>
      </c>
      <c r="K86" s="8">
        <v>751221.89</v>
      </c>
      <c r="L86" s="36" t="s">
        <v>814</v>
      </c>
      <c r="M86" s="37" t="s">
        <v>799</v>
      </c>
      <c r="N86" s="38">
        <v>5</v>
      </c>
      <c r="O86" s="38">
        <v>5</v>
      </c>
      <c r="P86" s="38"/>
      <c r="Q86" s="6">
        <v>83</v>
      </c>
    </row>
    <row r="87" spans="2:17" x14ac:dyDescent="0.2">
      <c r="B87" s="34"/>
      <c r="C87" s="6">
        <v>84</v>
      </c>
      <c r="D87" s="6"/>
      <c r="E87" s="6">
        <v>10</v>
      </c>
      <c r="F87" s="7" t="s">
        <v>329</v>
      </c>
      <c r="G87" s="14"/>
      <c r="H87" s="14">
        <v>151987534.53999999</v>
      </c>
      <c r="I87" s="35" t="str">
        <f t="shared" si="1"/>
        <v xml:space="preserve"> </v>
      </c>
      <c r="J87" s="8"/>
      <c r="K87" s="8">
        <v>3705869.07</v>
      </c>
      <c r="L87" s="36" t="s">
        <v>805</v>
      </c>
      <c r="M87" s="37" t="s">
        <v>799</v>
      </c>
      <c r="N87" s="38">
        <v>4</v>
      </c>
      <c r="O87" s="38">
        <v>4</v>
      </c>
      <c r="P87" s="38"/>
      <c r="Q87" s="6">
        <v>84</v>
      </c>
    </row>
    <row r="88" spans="2:17" x14ac:dyDescent="0.2">
      <c r="B88" s="34"/>
      <c r="C88" s="6">
        <v>85</v>
      </c>
      <c r="D88" s="6">
        <v>82</v>
      </c>
      <c r="E88" s="6">
        <v>26</v>
      </c>
      <c r="F88" s="7" t="s">
        <v>177</v>
      </c>
      <c r="G88" s="14">
        <v>154584639.66</v>
      </c>
      <c r="H88" s="14">
        <v>151615465.71000001</v>
      </c>
      <c r="I88" s="35">
        <f t="shared" si="1"/>
        <v>-1.9207431970799396</v>
      </c>
      <c r="J88" s="8">
        <v>227489741.15000001</v>
      </c>
      <c r="K88" s="8">
        <v>353072.35</v>
      </c>
      <c r="L88" s="36" t="s">
        <v>794</v>
      </c>
      <c r="M88" s="37" t="s">
        <v>799</v>
      </c>
      <c r="N88" s="38">
        <v>2263</v>
      </c>
      <c r="O88" s="38">
        <v>403</v>
      </c>
      <c r="P88" s="38">
        <v>1860</v>
      </c>
      <c r="Q88" s="6">
        <v>85</v>
      </c>
    </row>
    <row r="89" spans="2:17" x14ac:dyDescent="0.2">
      <c r="B89" s="34"/>
      <c r="C89" s="6">
        <v>86</v>
      </c>
      <c r="D89" s="6"/>
      <c r="E89" s="6">
        <v>4</v>
      </c>
      <c r="F89" s="7" t="s">
        <v>804</v>
      </c>
      <c r="G89" s="14"/>
      <c r="H89" s="14">
        <v>149517460.99000001</v>
      </c>
      <c r="I89" s="35" t="str">
        <f t="shared" si="1"/>
        <v xml:space="preserve"> </v>
      </c>
      <c r="J89" s="8"/>
      <c r="K89" s="8"/>
      <c r="L89" s="36"/>
      <c r="M89" s="37"/>
      <c r="N89" s="38"/>
      <c r="O89" s="38"/>
      <c r="P89" s="38"/>
      <c r="Q89" s="6">
        <v>86</v>
      </c>
    </row>
    <row r="90" spans="2:17" x14ac:dyDescent="0.2">
      <c r="B90" s="34"/>
      <c r="C90" s="6">
        <v>87</v>
      </c>
      <c r="D90" s="6">
        <v>98</v>
      </c>
      <c r="E90" s="6">
        <v>13</v>
      </c>
      <c r="F90" s="7" t="s">
        <v>184</v>
      </c>
      <c r="G90" s="14">
        <v>140735401.34</v>
      </c>
      <c r="H90" s="14">
        <v>147867520.47</v>
      </c>
      <c r="I90" s="35">
        <f t="shared" si="1"/>
        <v>5.0677505887588605</v>
      </c>
      <c r="J90" s="8"/>
      <c r="K90" s="8"/>
      <c r="L90" s="36" t="s">
        <v>798</v>
      </c>
      <c r="M90" s="37" t="s">
        <v>799</v>
      </c>
      <c r="N90" s="38"/>
      <c r="O90" s="38"/>
      <c r="P90" s="38"/>
      <c r="Q90" s="6">
        <v>87</v>
      </c>
    </row>
    <row r="91" spans="2:17" x14ac:dyDescent="0.2">
      <c r="B91" s="34"/>
      <c r="C91" s="6">
        <v>88</v>
      </c>
      <c r="D91" s="6">
        <v>90</v>
      </c>
      <c r="E91" s="6">
        <v>17</v>
      </c>
      <c r="F91" s="7" t="s">
        <v>299</v>
      </c>
      <c r="G91" s="14">
        <v>147302273.59</v>
      </c>
      <c r="H91" s="14">
        <v>146292216.00999999</v>
      </c>
      <c r="I91" s="35">
        <f t="shared" si="1"/>
        <v>-0.68570399857601627</v>
      </c>
      <c r="J91" s="8">
        <v>559395226</v>
      </c>
      <c r="K91" s="8">
        <v>87726926</v>
      </c>
      <c r="L91" s="36" t="s">
        <v>794</v>
      </c>
      <c r="M91" s="37" t="s">
        <v>799</v>
      </c>
      <c r="N91" s="38">
        <v>2212</v>
      </c>
      <c r="O91" s="38">
        <v>436</v>
      </c>
      <c r="P91" s="38">
        <v>1776</v>
      </c>
      <c r="Q91" s="6">
        <v>88</v>
      </c>
    </row>
    <row r="92" spans="2:17" x14ac:dyDescent="0.2">
      <c r="B92" s="34"/>
      <c r="C92" s="6">
        <v>89</v>
      </c>
      <c r="D92" s="6">
        <v>121</v>
      </c>
      <c r="E92" s="6">
        <v>22</v>
      </c>
      <c r="F92" s="7" t="s">
        <v>43</v>
      </c>
      <c r="G92" s="14">
        <v>116248296.40000001</v>
      </c>
      <c r="H92" s="14">
        <v>145908126.56999999</v>
      </c>
      <c r="I92" s="35">
        <f t="shared" si="1"/>
        <v>25.514206305392346</v>
      </c>
      <c r="J92" s="8">
        <v>569051344.78999996</v>
      </c>
      <c r="K92" s="8"/>
      <c r="L92" s="36" t="s">
        <v>794</v>
      </c>
      <c r="M92" s="37" t="s">
        <v>800</v>
      </c>
      <c r="N92" s="38">
        <v>2768</v>
      </c>
      <c r="O92" s="38">
        <v>201</v>
      </c>
      <c r="P92" s="38">
        <v>2567</v>
      </c>
      <c r="Q92" s="6">
        <v>89</v>
      </c>
    </row>
    <row r="93" spans="2:17" x14ac:dyDescent="0.2">
      <c r="B93" s="34"/>
      <c r="C93" s="6">
        <v>90</v>
      </c>
      <c r="D93" s="6">
        <v>513</v>
      </c>
      <c r="E93" s="6">
        <v>10</v>
      </c>
      <c r="F93" s="7" t="s">
        <v>369</v>
      </c>
      <c r="G93" s="14">
        <v>34621160.509999998</v>
      </c>
      <c r="H93" s="14">
        <v>144966678.75999999</v>
      </c>
      <c r="I93" s="35">
        <f t="shared" si="1"/>
        <v>318.72275979347296</v>
      </c>
      <c r="J93" s="8">
        <v>3055871699.5</v>
      </c>
      <c r="K93" s="8"/>
      <c r="L93" s="36" t="s">
        <v>794</v>
      </c>
      <c r="M93" s="37" t="s">
        <v>799</v>
      </c>
      <c r="N93" s="38">
        <v>2299</v>
      </c>
      <c r="O93" s="38">
        <v>504</v>
      </c>
      <c r="P93" s="38">
        <v>1795</v>
      </c>
      <c r="Q93" s="6">
        <v>90</v>
      </c>
    </row>
    <row r="94" spans="2:17" x14ac:dyDescent="0.2">
      <c r="B94" s="34"/>
      <c r="C94" s="6">
        <v>91</v>
      </c>
      <c r="D94" s="6">
        <v>102</v>
      </c>
      <c r="E94" s="6">
        <v>5</v>
      </c>
      <c r="F94" s="7" t="s">
        <v>36</v>
      </c>
      <c r="G94" s="14">
        <v>136215460.13999999</v>
      </c>
      <c r="H94" s="14">
        <v>144198875.66</v>
      </c>
      <c r="I94" s="35">
        <f t="shared" si="1"/>
        <v>5.8608732898562241</v>
      </c>
      <c r="J94" s="8">
        <v>20935068.739999998</v>
      </c>
      <c r="K94" s="8"/>
      <c r="L94" s="36" t="s">
        <v>794</v>
      </c>
      <c r="M94" s="37" t="s">
        <v>799</v>
      </c>
      <c r="N94" s="38">
        <v>990</v>
      </c>
      <c r="O94" s="38">
        <v>216</v>
      </c>
      <c r="P94" s="38">
        <v>774</v>
      </c>
      <c r="Q94" s="6">
        <v>91</v>
      </c>
    </row>
    <row r="95" spans="2:17" x14ac:dyDescent="0.2">
      <c r="B95" s="34"/>
      <c r="C95" s="6">
        <v>92</v>
      </c>
      <c r="D95" s="6">
        <v>122</v>
      </c>
      <c r="E95" s="6">
        <v>4</v>
      </c>
      <c r="F95" s="7" t="s">
        <v>84</v>
      </c>
      <c r="G95" s="14">
        <v>115872481.5</v>
      </c>
      <c r="H95" s="14">
        <v>143703868.02000001</v>
      </c>
      <c r="I95" s="35">
        <f t="shared" si="1"/>
        <v>24.018978587249819</v>
      </c>
      <c r="J95" s="8">
        <v>70002471.319999993</v>
      </c>
      <c r="K95" s="8"/>
      <c r="L95" s="36" t="s">
        <v>805</v>
      </c>
      <c r="M95" s="37" t="s">
        <v>821</v>
      </c>
      <c r="N95" s="38">
        <v>55</v>
      </c>
      <c r="O95" s="38">
        <v>55</v>
      </c>
      <c r="P95" s="38"/>
      <c r="Q95" s="6">
        <v>92</v>
      </c>
    </row>
    <row r="96" spans="2:17" x14ac:dyDescent="0.2">
      <c r="B96" s="34"/>
      <c r="C96" s="6">
        <v>93</v>
      </c>
      <c r="D96" s="6">
        <v>96</v>
      </c>
      <c r="E96" s="6">
        <v>8</v>
      </c>
      <c r="F96" s="7" t="s">
        <v>333</v>
      </c>
      <c r="G96" s="14">
        <v>142136282.27000001</v>
      </c>
      <c r="H96" s="14">
        <v>142395594.75999999</v>
      </c>
      <c r="I96" s="35">
        <f t="shared" si="1"/>
        <v>0.18243933628951509</v>
      </c>
      <c r="J96" s="8">
        <v>99009.9</v>
      </c>
      <c r="K96" s="8">
        <v>3678500.98</v>
      </c>
      <c r="L96" s="36" t="s">
        <v>814</v>
      </c>
      <c r="M96" s="37" t="s">
        <v>799</v>
      </c>
      <c r="N96" s="38">
        <v>11</v>
      </c>
      <c r="O96" s="38">
        <v>11</v>
      </c>
      <c r="P96" s="38"/>
      <c r="Q96" s="6">
        <v>93</v>
      </c>
    </row>
    <row r="97" spans="2:17" x14ac:dyDescent="0.2">
      <c r="B97" s="34" t="s">
        <v>793</v>
      </c>
      <c r="C97" s="6">
        <v>94</v>
      </c>
      <c r="D97" s="6">
        <v>124</v>
      </c>
      <c r="E97" s="6">
        <v>1</v>
      </c>
      <c r="F97" s="7" t="s">
        <v>219</v>
      </c>
      <c r="G97" s="14">
        <v>114893893.23999999</v>
      </c>
      <c r="H97" s="14">
        <v>141874395.69999999</v>
      </c>
      <c r="I97" s="35">
        <f t="shared" si="1"/>
        <v>23.482973462863566</v>
      </c>
      <c r="J97" s="8">
        <v>6934717.29</v>
      </c>
      <c r="K97" s="8">
        <v>2410295.94</v>
      </c>
      <c r="L97" s="36" t="s">
        <v>798</v>
      </c>
      <c r="M97" s="37" t="s">
        <v>799</v>
      </c>
      <c r="N97" s="38">
        <v>12</v>
      </c>
      <c r="O97" s="38">
        <v>12</v>
      </c>
      <c r="P97" s="38"/>
      <c r="Q97" s="6">
        <v>94</v>
      </c>
    </row>
    <row r="98" spans="2:17" x14ac:dyDescent="0.2">
      <c r="B98" s="34"/>
      <c r="C98" s="6">
        <v>95</v>
      </c>
      <c r="D98" s="6"/>
      <c r="E98" s="6">
        <v>18</v>
      </c>
      <c r="F98" s="7" t="s">
        <v>301</v>
      </c>
      <c r="G98" s="14"/>
      <c r="H98" s="14">
        <v>140768553.28999999</v>
      </c>
      <c r="I98" s="35" t="str">
        <f t="shared" si="1"/>
        <v xml:space="preserve"> </v>
      </c>
      <c r="J98" s="8">
        <v>528755245</v>
      </c>
      <c r="K98" s="8"/>
      <c r="L98" s="36" t="s">
        <v>794</v>
      </c>
      <c r="M98" s="37" t="s">
        <v>800</v>
      </c>
      <c r="N98" s="38">
        <v>502</v>
      </c>
      <c r="O98" s="38">
        <v>109</v>
      </c>
      <c r="P98" s="38">
        <v>393</v>
      </c>
      <c r="Q98" s="6">
        <v>95</v>
      </c>
    </row>
    <row r="99" spans="2:17" x14ac:dyDescent="0.2">
      <c r="B99" s="34"/>
      <c r="C99" s="6">
        <v>96</v>
      </c>
      <c r="D99" s="6">
        <v>176</v>
      </c>
      <c r="E99" s="6">
        <v>11</v>
      </c>
      <c r="F99" s="7" t="s">
        <v>136</v>
      </c>
      <c r="G99" s="14">
        <v>82236925.150000006</v>
      </c>
      <c r="H99" s="14">
        <v>137353966.88999999</v>
      </c>
      <c r="I99" s="35">
        <f t="shared" si="1"/>
        <v>67.02225507515827</v>
      </c>
      <c r="J99" s="8">
        <v>5604357704.04</v>
      </c>
      <c r="K99" s="8">
        <v>1274038107.29</v>
      </c>
      <c r="L99" s="36" t="s">
        <v>794</v>
      </c>
      <c r="M99" s="37" t="s">
        <v>799</v>
      </c>
      <c r="N99" s="38">
        <v>6234</v>
      </c>
      <c r="O99" s="38">
        <v>1766</v>
      </c>
      <c r="P99" s="38">
        <v>4468</v>
      </c>
      <c r="Q99" s="6">
        <v>96</v>
      </c>
    </row>
    <row r="100" spans="2:17" x14ac:dyDescent="0.2">
      <c r="B100" s="34"/>
      <c r="C100" s="6">
        <v>97</v>
      </c>
      <c r="D100" s="6">
        <v>104</v>
      </c>
      <c r="E100" s="6">
        <v>14</v>
      </c>
      <c r="F100" s="7" t="s">
        <v>142</v>
      </c>
      <c r="G100" s="14">
        <v>134352091.21000001</v>
      </c>
      <c r="H100" s="14">
        <v>136398128.44999999</v>
      </c>
      <c r="I100" s="35">
        <f t="shared" si="1"/>
        <v>1.5228919933980829</v>
      </c>
      <c r="J100" s="8"/>
      <c r="K100" s="8"/>
      <c r="L100" s="36" t="s">
        <v>805</v>
      </c>
      <c r="M100" s="37" t="s">
        <v>799</v>
      </c>
      <c r="N100" s="38">
        <v>1</v>
      </c>
      <c r="O100" s="38">
        <v>1</v>
      </c>
      <c r="P100" s="38"/>
      <c r="Q100" s="6">
        <v>97</v>
      </c>
    </row>
    <row r="101" spans="2:17" x14ac:dyDescent="0.2">
      <c r="B101" s="34"/>
      <c r="C101" s="6">
        <v>98</v>
      </c>
      <c r="D101" s="6">
        <v>92</v>
      </c>
      <c r="E101" s="6">
        <v>29</v>
      </c>
      <c r="F101" s="7" t="s">
        <v>307</v>
      </c>
      <c r="G101" s="14">
        <v>145811726.74000001</v>
      </c>
      <c r="H101" s="14">
        <v>134562101.19999999</v>
      </c>
      <c r="I101" s="35">
        <f t="shared" si="1"/>
        <v>-7.7151720177208158</v>
      </c>
      <c r="J101" s="8">
        <v>609019584.74000001</v>
      </c>
      <c r="K101" s="8">
        <v>11332802.800000001</v>
      </c>
      <c r="L101" s="36" t="s">
        <v>798</v>
      </c>
      <c r="M101" s="37" t="s">
        <v>799</v>
      </c>
      <c r="N101" s="38">
        <v>28</v>
      </c>
      <c r="O101" s="38">
        <v>28</v>
      </c>
      <c r="P101" s="38"/>
      <c r="Q101" s="6">
        <v>98</v>
      </c>
    </row>
    <row r="102" spans="2:17" x14ac:dyDescent="0.2">
      <c r="B102" s="34"/>
      <c r="C102" s="6">
        <v>99</v>
      </c>
      <c r="D102" s="6"/>
      <c r="E102" s="6">
        <v>7</v>
      </c>
      <c r="F102" s="7" t="s">
        <v>804</v>
      </c>
      <c r="G102" s="14">
        <v>168260457.28</v>
      </c>
      <c r="H102" s="14">
        <v>133728073.05</v>
      </c>
      <c r="I102" s="35">
        <f t="shared" si="1"/>
        <v>-20.523172697988763</v>
      </c>
      <c r="J102" s="8"/>
      <c r="K102" s="8"/>
      <c r="L102" s="36"/>
      <c r="M102" s="37"/>
      <c r="N102" s="38"/>
      <c r="O102" s="38"/>
      <c r="P102" s="38"/>
      <c r="Q102" s="6">
        <v>99</v>
      </c>
    </row>
    <row r="103" spans="2:17" x14ac:dyDescent="0.2">
      <c r="B103" s="34"/>
      <c r="C103" s="6">
        <v>100</v>
      </c>
      <c r="D103" s="6">
        <v>97</v>
      </c>
      <c r="E103" s="6">
        <v>5</v>
      </c>
      <c r="F103" s="7" t="s">
        <v>77</v>
      </c>
      <c r="G103" s="14">
        <v>141875768.84</v>
      </c>
      <c r="H103" s="14">
        <v>133475702.13</v>
      </c>
      <c r="I103" s="35">
        <f t="shared" si="1"/>
        <v>-5.9207197808902521</v>
      </c>
      <c r="J103" s="8">
        <v>218494782.78</v>
      </c>
      <c r="K103" s="8">
        <v>140366039.68000001</v>
      </c>
      <c r="L103" s="36" t="s">
        <v>794</v>
      </c>
      <c r="M103" s="37" t="s">
        <v>799</v>
      </c>
      <c r="N103" s="38">
        <v>1730</v>
      </c>
      <c r="O103" s="38">
        <v>201</v>
      </c>
      <c r="P103" s="38">
        <v>1529</v>
      </c>
      <c r="Q103" s="6">
        <v>100</v>
      </c>
    </row>
    <row r="104" spans="2:17" x14ac:dyDescent="0.2">
      <c r="B104" s="34"/>
      <c r="C104" s="6">
        <v>101</v>
      </c>
      <c r="D104" s="6">
        <v>73</v>
      </c>
      <c r="E104" s="6">
        <v>4</v>
      </c>
      <c r="F104" s="7" t="s">
        <v>154</v>
      </c>
      <c r="G104" s="14">
        <v>164516712.72999999</v>
      </c>
      <c r="H104" s="14">
        <v>132590535.11</v>
      </c>
      <c r="I104" s="35">
        <f t="shared" si="1"/>
        <v>-19.40603911311813</v>
      </c>
      <c r="J104" s="8"/>
      <c r="K104" s="8"/>
      <c r="L104" s="36" t="s">
        <v>805</v>
      </c>
      <c r="M104" s="37" t="s">
        <v>799</v>
      </c>
      <c r="N104" s="38">
        <v>1</v>
      </c>
      <c r="O104" s="38">
        <v>1</v>
      </c>
      <c r="P104" s="38"/>
      <c r="Q104" s="6">
        <v>101</v>
      </c>
    </row>
    <row r="105" spans="2:17" x14ac:dyDescent="0.2">
      <c r="B105" s="34"/>
      <c r="C105" s="6">
        <v>102</v>
      </c>
      <c r="D105" s="6">
        <v>119</v>
      </c>
      <c r="E105" s="6">
        <v>8</v>
      </c>
      <c r="F105" s="7" t="s">
        <v>216</v>
      </c>
      <c r="G105" s="14">
        <v>117252537.75</v>
      </c>
      <c r="H105" s="14">
        <v>130030653.68000001</v>
      </c>
      <c r="I105" s="35">
        <f t="shared" si="1"/>
        <v>10.897944023390664</v>
      </c>
      <c r="J105" s="8"/>
      <c r="K105" s="8"/>
      <c r="L105" s="36" t="s">
        <v>805</v>
      </c>
      <c r="M105" s="37" t="s">
        <v>799</v>
      </c>
      <c r="N105" s="38">
        <v>58</v>
      </c>
      <c r="O105" s="38">
        <v>58</v>
      </c>
      <c r="P105" s="38"/>
      <c r="Q105" s="6">
        <v>102</v>
      </c>
    </row>
    <row r="106" spans="2:17" x14ac:dyDescent="0.2">
      <c r="B106" s="34"/>
      <c r="C106" s="6">
        <v>103</v>
      </c>
      <c r="D106" s="6">
        <v>111</v>
      </c>
      <c r="E106" s="6">
        <v>8</v>
      </c>
      <c r="F106" s="7" t="s">
        <v>222</v>
      </c>
      <c r="G106" s="14">
        <v>124883431.03</v>
      </c>
      <c r="H106" s="14">
        <v>128553824.28</v>
      </c>
      <c r="I106" s="35">
        <f t="shared" si="1"/>
        <v>2.9390554213058766</v>
      </c>
      <c r="J106" s="8">
        <v>628093958.98000002</v>
      </c>
      <c r="K106" s="8">
        <v>73200444.799999997</v>
      </c>
      <c r="L106" s="36" t="s">
        <v>794</v>
      </c>
      <c r="M106" s="37" t="s">
        <v>799</v>
      </c>
      <c r="N106" s="38">
        <v>575</v>
      </c>
      <c r="O106" s="38">
        <v>94</v>
      </c>
      <c r="P106" s="38">
        <v>481</v>
      </c>
      <c r="Q106" s="6">
        <v>103</v>
      </c>
    </row>
    <row r="107" spans="2:17" x14ac:dyDescent="0.2">
      <c r="B107" s="34"/>
      <c r="C107" s="6">
        <v>104</v>
      </c>
      <c r="D107" s="6">
        <v>141</v>
      </c>
      <c r="E107" s="6">
        <v>20</v>
      </c>
      <c r="F107" s="7" t="s">
        <v>360</v>
      </c>
      <c r="G107" s="14">
        <v>102623545.95999999</v>
      </c>
      <c r="H107" s="14">
        <v>128506863.26000001</v>
      </c>
      <c r="I107" s="35">
        <f t="shared" si="1"/>
        <v>25.221616596729817</v>
      </c>
      <c r="J107" s="8">
        <v>616563354.96000004</v>
      </c>
      <c r="K107" s="8"/>
      <c r="L107" s="36" t="s">
        <v>794</v>
      </c>
      <c r="M107" s="37" t="s">
        <v>799</v>
      </c>
      <c r="N107" s="38">
        <v>1625</v>
      </c>
      <c r="O107" s="38">
        <v>466</v>
      </c>
      <c r="P107" s="38">
        <v>1159</v>
      </c>
      <c r="Q107" s="6">
        <v>104</v>
      </c>
    </row>
    <row r="108" spans="2:17" x14ac:dyDescent="0.2">
      <c r="B108" s="34"/>
      <c r="C108" s="6">
        <v>105</v>
      </c>
      <c r="D108" s="6">
        <v>153</v>
      </c>
      <c r="E108" s="6">
        <v>3</v>
      </c>
      <c r="F108" s="7" t="s">
        <v>200</v>
      </c>
      <c r="G108" s="14">
        <v>92549102.489999995</v>
      </c>
      <c r="H108" s="14">
        <v>128177352.54000001</v>
      </c>
      <c r="I108" s="35">
        <f t="shared" si="1"/>
        <v>38.496591637773768</v>
      </c>
      <c r="J108" s="8">
        <v>9801094600.5400009</v>
      </c>
      <c r="K108" s="8">
        <v>117735769.40000001</v>
      </c>
      <c r="L108" s="36" t="s">
        <v>794</v>
      </c>
      <c r="M108" s="37" t="s">
        <v>800</v>
      </c>
      <c r="N108" s="38">
        <v>483</v>
      </c>
      <c r="O108" s="38">
        <v>131</v>
      </c>
      <c r="P108" s="38">
        <v>352</v>
      </c>
      <c r="Q108" s="6">
        <v>105</v>
      </c>
    </row>
    <row r="109" spans="2:17" x14ac:dyDescent="0.2">
      <c r="B109" s="34"/>
      <c r="C109" s="6">
        <v>106</v>
      </c>
      <c r="D109" s="6">
        <v>128</v>
      </c>
      <c r="E109" s="6">
        <v>18</v>
      </c>
      <c r="F109" s="7" t="s">
        <v>394</v>
      </c>
      <c r="G109" s="14">
        <v>112120271.59</v>
      </c>
      <c r="H109" s="14">
        <v>126758289.81999999</v>
      </c>
      <c r="I109" s="35">
        <f t="shared" si="1"/>
        <v>13.055639290215163</v>
      </c>
      <c r="J109" s="8">
        <v>2744047883.3800001</v>
      </c>
      <c r="K109" s="8">
        <v>451948785.25</v>
      </c>
      <c r="L109" s="36" t="s">
        <v>814</v>
      </c>
      <c r="M109" s="37" t="s">
        <v>799</v>
      </c>
      <c r="N109" s="38">
        <v>8919</v>
      </c>
      <c r="O109" s="38">
        <v>1437</v>
      </c>
      <c r="P109" s="38">
        <v>7482</v>
      </c>
      <c r="Q109" s="6">
        <v>106</v>
      </c>
    </row>
    <row r="110" spans="2:17" x14ac:dyDescent="0.2">
      <c r="B110" s="34"/>
      <c r="C110" s="6">
        <v>107</v>
      </c>
      <c r="D110" s="6"/>
      <c r="E110" s="6">
        <v>4</v>
      </c>
      <c r="F110" s="7" t="s">
        <v>809</v>
      </c>
      <c r="G110" s="14">
        <v>115292980.34999999</v>
      </c>
      <c r="H110" s="14">
        <v>126086685.45999999</v>
      </c>
      <c r="I110" s="35">
        <f t="shared" si="1"/>
        <v>9.3619794346829028</v>
      </c>
      <c r="J110" s="8"/>
      <c r="K110" s="8">
        <v>486014.05</v>
      </c>
      <c r="L110" s="36" t="s">
        <v>805</v>
      </c>
      <c r="M110" s="37" t="s">
        <v>822</v>
      </c>
      <c r="N110" s="38"/>
      <c r="O110" s="38"/>
      <c r="P110" s="38"/>
      <c r="Q110" s="6">
        <v>107</v>
      </c>
    </row>
    <row r="111" spans="2:17" x14ac:dyDescent="0.2">
      <c r="B111" s="34"/>
      <c r="C111" s="6">
        <v>108</v>
      </c>
      <c r="D111" s="6">
        <v>101</v>
      </c>
      <c r="E111" s="6">
        <v>5</v>
      </c>
      <c r="F111" s="7" t="s">
        <v>39</v>
      </c>
      <c r="G111" s="14">
        <v>138599674.38999999</v>
      </c>
      <c r="H111" s="14">
        <v>125131607.63</v>
      </c>
      <c r="I111" s="35">
        <f t="shared" si="1"/>
        <v>-9.7172427130692576</v>
      </c>
      <c r="J111" s="8">
        <v>3235305626</v>
      </c>
      <c r="K111" s="8">
        <v>534069625</v>
      </c>
      <c r="L111" s="36" t="s">
        <v>794</v>
      </c>
      <c r="M111" s="37" t="s">
        <v>799</v>
      </c>
      <c r="N111" s="38">
        <v>5241</v>
      </c>
      <c r="O111" s="38">
        <v>3674</v>
      </c>
      <c r="P111" s="38">
        <v>1567</v>
      </c>
      <c r="Q111" s="6">
        <v>108</v>
      </c>
    </row>
    <row r="112" spans="2:17" x14ac:dyDescent="0.2">
      <c r="B112" s="34"/>
      <c r="C112" s="6">
        <v>109</v>
      </c>
      <c r="D112" s="6">
        <v>85</v>
      </c>
      <c r="E112" s="6">
        <v>17</v>
      </c>
      <c r="F112" s="7" t="s">
        <v>378</v>
      </c>
      <c r="G112" s="14">
        <v>153542375.09999999</v>
      </c>
      <c r="H112" s="14">
        <v>123736433.76000001</v>
      </c>
      <c r="I112" s="35">
        <f t="shared" si="1"/>
        <v>-19.412192445627987</v>
      </c>
      <c r="J112" s="8">
        <v>947742.19</v>
      </c>
      <c r="K112" s="8"/>
      <c r="L112" s="36" t="s">
        <v>798</v>
      </c>
      <c r="M112" s="37" t="s">
        <v>799</v>
      </c>
      <c r="N112" s="38">
        <v>2</v>
      </c>
      <c r="O112" s="38">
        <v>2</v>
      </c>
      <c r="P112" s="38"/>
      <c r="Q112" s="6">
        <v>109</v>
      </c>
    </row>
    <row r="113" spans="2:17" x14ac:dyDescent="0.2">
      <c r="B113" s="34"/>
      <c r="C113" s="6">
        <v>110</v>
      </c>
      <c r="D113" s="6"/>
      <c r="E113" s="6">
        <v>2</v>
      </c>
      <c r="F113" s="7" t="s">
        <v>809</v>
      </c>
      <c r="G113" s="14">
        <v>130514848.73999999</v>
      </c>
      <c r="H113" s="14">
        <v>123065691.36</v>
      </c>
      <c r="I113" s="35">
        <f t="shared" si="1"/>
        <v>-5.7075171537297953</v>
      </c>
      <c r="J113" s="8"/>
      <c r="K113" s="8"/>
      <c r="L113" s="36" t="s">
        <v>794</v>
      </c>
      <c r="M113" s="37" t="s">
        <v>799</v>
      </c>
      <c r="N113" s="38">
        <v>1932</v>
      </c>
      <c r="O113" s="38">
        <v>373</v>
      </c>
      <c r="P113" s="38">
        <v>1559</v>
      </c>
      <c r="Q113" s="6">
        <v>110</v>
      </c>
    </row>
    <row r="114" spans="2:17" x14ac:dyDescent="0.2">
      <c r="B114" s="34"/>
      <c r="C114" s="6">
        <v>111</v>
      </c>
      <c r="D114" s="6">
        <v>223</v>
      </c>
      <c r="E114" s="6">
        <v>21</v>
      </c>
      <c r="F114" s="7" t="s">
        <v>364</v>
      </c>
      <c r="G114" s="14">
        <v>66573450.060000002</v>
      </c>
      <c r="H114" s="14">
        <v>120907519.98</v>
      </c>
      <c r="I114" s="35">
        <f t="shared" si="1"/>
        <v>81.615223292515054</v>
      </c>
      <c r="J114" s="8"/>
      <c r="K114" s="8"/>
      <c r="L114" s="36" t="s">
        <v>794</v>
      </c>
      <c r="M114" s="37" t="s">
        <v>799</v>
      </c>
      <c r="N114" s="38">
        <v>548</v>
      </c>
      <c r="O114" s="38">
        <v>200</v>
      </c>
      <c r="P114" s="38">
        <v>348</v>
      </c>
      <c r="Q114" s="6">
        <v>111</v>
      </c>
    </row>
    <row r="115" spans="2:17" x14ac:dyDescent="0.2">
      <c r="B115" s="34"/>
      <c r="C115" s="6">
        <v>112</v>
      </c>
      <c r="D115" s="6">
        <v>110</v>
      </c>
      <c r="E115" s="6">
        <v>5</v>
      </c>
      <c r="F115" s="7" t="s">
        <v>71</v>
      </c>
      <c r="G115" s="14">
        <v>125682194.5</v>
      </c>
      <c r="H115" s="14">
        <v>118304628.52</v>
      </c>
      <c r="I115" s="35">
        <f t="shared" si="1"/>
        <v>-5.8700168383835818</v>
      </c>
      <c r="J115" s="8">
        <v>137506882.49000001</v>
      </c>
      <c r="K115" s="8">
        <v>7553480.1900000004</v>
      </c>
      <c r="L115" s="36" t="s">
        <v>794</v>
      </c>
      <c r="M115" s="37" t="s">
        <v>800</v>
      </c>
      <c r="N115" s="38">
        <v>910</v>
      </c>
      <c r="O115" s="38">
        <v>226</v>
      </c>
      <c r="P115" s="38">
        <v>684</v>
      </c>
      <c r="Q115" s="6">
        <v>112</v>
      </c>
    </row>
    <row r="116" spans="2:17" x14ac:dyDescent="0.2">
      <c r="B116" s="34"/>
      <c r="C116" s="6">
        <v>113</v>
      </c>
      <c r="D116" s="6">
        <v>84</v>
      </c>
      <c r="E116" s="6">
        <v>12</v>
      </c>
      <c r="F116" s="7" t="s">
        <v>221</v>
      </c>
      <c r="G116" s="14">
        <v>153661086.15000001</v>
      </c>
      <c r="H116" s="14">
        <v>117799992.84</v>
      </c>
      <c r="I116" s="35">
        <f t="shared" si="1"/>
        <v>-23.337784606698229</v>
      </c>
      <c r="J116" s="8">
        <v>307945387.88</v>
      </c>
      <c r="K116" s="8">
        <v>10865124.619999999</v>
      </c>
      <c r="L116" s="36" t="s">
        <v>794</v>
      </c>
      <c r="M116" s="37" t="s">
        <v>799</v>
      </c>
      <c r="N116" s="38">
        <v>698</v>
      </c>
      <c r="O116" s="38">
        <v>131</v>
      </c>
      <c r="P116" s="38">
        <v>567</v>
      </c>
      <c r="Q116" s="6">
        <v>113</v>
      </c>
    </row>
    <row r="117" spans="2:17" x14ac:dyDescent="0.2">
      <c r="B117" s="34"/>
      <c r="C117" s="6">
        <v>114</v>
      </c>
      <c r="D117" s="6">
        <v>56</v>
      </c>
      <c r="E117" s="6">
        <v>4</v>
      </c>
      <c r="F117" s="7" t="s">
        <v>118</v>
      </c>
      <c r="G117" s="14">
        <v>203400029.09</v>
      </c>
      <c r="H117" s="14">
        <v>114724090.83</v>
      </c>
      <c r="I117" s="35">
        <f t="shared" si="1"/>
        <v>-43.596816901517194</v>
      </c>
      <c r="J117" s="8">
        <v>377476087.31</v>
      </c>
      <c r="K117" s="8">
        <v>5056760.37</v>
      </c>
      <c r="L117" s="36" t="s">
        <v>794</v>
      </c>
      <c r="M117" s="37" t="s">
        <v>799</v>
      </c>
      <c r="N117" s="38">
        <v>55</v>
      </c>
      <c r="O117" s="38">
        <v>20</v>
      </c>
      <c r="P117" s="38">
        <v>35</v>
      </c>
      <c r="Q117" s="6">
        <v>114</v>
      </c>
    </row>
    <row r="118" spans="2:17" x14ac:dyDescent="0.2">
      <c r="B118" s="34"/>
      <c r="C118" s="6">
        <v>115</v>
      </c>
      <c r="D118" s="6">
        <v>108</v>
      </c>
      <c r="E118" s="6">
        <v>5</v>
      </c>
      <c r="F118" s="7" t="s">
        <v>187</v>
      </c>
      <c r="G118" s="14">
        <v>128084283.31999999</v>
      </c>
      <c r="H118" s="14">
        <v>113884800.38</v>
      </c>
      <c r="I118" s="35">
        <f t="shared" si="1"/>
        <v>-11.086046290726124</v>
      </c>
      <c r="J118" s="8">
        <v>219747.72</v>
      </c>
      <c r="K118" s="8">
        <v>4243671</v>
      </c>
      <c r="L118" s="36" t="s">
        <v>805</v>
      </c>
      <c r="M118" s="37" t="s">
        <v>799</v>
      </c>
      <c r="N118" s="38">
        <v>38</v>
      </c>
      <c r="O118" s="38">
        <v>34</v>
      </c>
      <c r="P118" s="38">
        <v>4</v>
      </c>
      <c r="Q118" s="6">
        <v>115</v>
      </c>
    </row>
    <row r="119" spans="2:17" x14ac:dyDescent="0.2">
      <c r="B119" s="34"/>
      <c r="C119" s="6">
        <v>116</v>
      </c>
      <c r="D119" s="6">
        <v>66</v>
      </c>
      <c r="E119" s="6">
        <v>4</v>
      </c>
      <c r="F119" s="7" t="s">
        <v>339</v>
      </c>
      <c r="G119" s="14">
        <v>170901628.11000001</v>
      </c>
      <c r="H119" s="14">
        <v>113515087.91</v>
      </c>
      <c r="I119" s="35">
        <f t="shared" si="1"/>
        <v>-33.578697192436017</v>
      </c>
      <c r="J119" s="8"/>
      <c r="K119" s="8"/>
      <c r="L119" s="36" t="s">
        <v>794</v>
      </c>
      <c r="M119" s="37" t="s">
        <v>799</v>
      </c>
      <c r="N119" s="38">
        <v>1399</v>
      </c>
      <c r="O119" s="38">
        <v>383</v>
      </c>
      <c r="P119" s="38">
        <v>1016</v>
      </c>
      <c r="Q119" s="6">
        <v>116</v>
      </c>
    </row>
    <row r="120" spans="2:17" x14ac:dyDescent="0.2">
      <c r="B120" s="34"/>
      <c r="C120" s="6">
        <v>117</v>
      </c>
      <c r="D120" s="6"/>
      <c r="E120" s="6">
        <v>23</v>
      </c>
      <c r="F120" s="7" t="s">
        <v>804</v>
      </c>
      <c r="G120" s="14"/>
      <c r="H120" s="14">
        <v>112931465.33</v>
      </c>
      <c r="I120" s="35" t="str">
        <f t="shared" si="1"/>
        <v xml:space="preserve"> </v>
      </c>
      <c r="J120" s="8"/>
      <c r="K120" s="8"/>
      <c r="L120" s="36"/>
      <c r="M120" s="37"/>
      <c r="N120" s="38"/>
      <c r="O120" s="38"/>
      <c r="P120" s="38"/>
      <c r="Q120" s="6">
        <v>117</v>
      </c>
    </row>
    <row r="121" spans="2:17" x14ac:dyDescent="0.2">
      <c r="B121" s="34"/>
      <c r="C121" s="6">
        <v>118</v>
      </c>
      <c r="D121" s="6">
        <v>167</v>
      </c>
      <c r="E121" s="6">
        <v>3</v>
      </c>
      <c r="F121" s="7" t="s">
        <v>238</v>
      </c>
      <c r="G121" s="14">
        <v>84721114.840000004</v>
      </c>
      <c r="H121" s="14">
        <v>112911263.28</v>
      </c>
      <c r="I121" s="35">
        <f t="shared" si="1"/>
        <v>33.274052747344598</v>
      </c>
      <c r="J121" s="8">
        <v>768530593</v>
      </c>
      <c r="K121" s="8">
        <v>887588</v>
      </c>
      <c r="L121" s="36" t="s">
        <v>794</v>
      </c>
      <c r="M121" s="37" t="s">
        <v>803</v>
      </c>
      <c r="N121" s="38">
        <v>5463</v>
      </c>
      <c r="O121" s="38">
        <v>2634</v>
      </c>
      <c r="P121" s="38">
        <v>2829</v>
      </c>
      <c r="Q121" s="6">
        <v>118</v>
      </c>
    </row>
    <row r="122" spans="2:17" x14ac:dyDescent="0.2">
      <c r="B122" s="34"/>
      <c r="C122" s="6">
        <v>119</v>
      </c>
      <c r="D122" s="6">
        <v>133</v>
      </c>
      <c r="E122" s="6">
        <v>9</v>
      </c>
      <c r="F122" s="7" t="s">
        <v>50</v>
      </c>
      <c r="G122" s="14">
        <v>106533119.8</v>
      </c>
      <c r="H122" s="14">
        <v>112148829.27</v>
      </c>
      <c r="I122" s="35">
        <f t="shared" si="1"/>
        <v>5.2713273398382148</v>
      </c>
      <c r="J122" s="8">
        <v>195966221</v>
      </c>
      <c r="K122" s="8">
        <v>43772900</v>
      </c>
      <c r="L122" s="36" t="s">
        <v>794</v>
      </c>
      <c r="M122" s="37" t="s">
        <v>799</v>
      </c>
      <c r="N122" s="38">
        <v>1206</v>
      </c>
      <c r="O122" s="38">
        <v>383</v>
      </c>
      <c r="P122" s="38">
        <v>823</v>
      </c>
      <c r="Q122" s="6">
        <v>119</v>
      </c>
    </row>
    <row r="123" spans="2:17" x14ac:dyDescent="0.2">
      <c r="B123" s="34"/>
      <c r="C123" s="6">
        <v>120</v>
      </c>
      <c r="D123" s="6">
        <v>107</v>
      </c>
      <c r="E123" s="6">
        <v>4</v>
      </c>
      <c r="F123" s="7" t="s">
        <v>348</v>
      </c>
      <c r="G123" s="14">
        <v>130149769.52</v>
      </c>
      <c r="H123" s="14">
        <v>111868547.26000001</v>
      </c>
      <c r="I123" s="35">
        <f t="shared" si="1"/>
        <v>-14.046296299580256</v>
      </c>
      <c r="J123" s="8"/>
      <c r="K123" s="8"/>
      <c r="L123" s="36" t="s">
        <v>794</v>
      </c>
      <c r="M123" s="37" t="s">
        <v>799</v>
      </c>
      <c r="N123" s="38">
        <v>217</v>
      </c>
      <c r="O123" s="38">
        <v>199</v>
      </c>
      <c r="P123" s="38">
        <v>18</v>
      </c>
      <c r="Q123" s="6">
        <v>120</v>
      </c>
    </row>
    <row r="124" spans="2:17" x14ac:dyDescent="0.2">
      <c r="B124" s="34"/>
      <c r="C124" s="6">
        <v>121</v>
      </c>
      <c r="D124" s="6"/>
      <c r="E124" s="6">
        <v>16</v>
      </c>
      <c r="F124" s="7" t="s">
        <v>809</v>
      </c>
      <c r="G124" s="14">
        <v>139733376.71000001</v>
      </c>
      <c r="H124" s="14">
        <v>111673061.20999999</v>
      </c>
      <c r="I124" s="35">
        <f t="shared" si="1"/>
        <v>-20.081326423704667</v>
      </c>
      <c r="J124" s="8">
        <v>73797342</v>
      </c>
      <c r="K124" s="8">
        <v>42571840</v>
      </c>
      <c r="L124" s="36" t="s">
        <v>798</v>
      </c>
      <c r="M124" s="37" t="s">
        <v>799</v>
      </c>
      <c r="N124" s="38">
        <v>20</v>
      </c>
      <c r="O124" s="38">
        <v>20</v>
      </c>
      <c r="P124" s="38"/>
      <c r="Q124" s="6">
        <v>121</v>
      </c>
    </row>
    <row r="125" spans="2:17" x14ac:dyDescent="0.2">
      <c r="B125" s="34"/>
      <c r="C125" s="6">
        <v>122</v>
      </c>
      <c r="D125" s="6">
        <v>155</v>
      </c>
      <c r="E125" s="6">
        <v>16</v>
      </c>
      <c r="F125" s="7" t="s">
        <v>227</v>
      </c>
      <c r="G125" s="14">
        <v>91581834.299999997</v>
      </c>
      <c r="H125" s="14">
        <v>111206240.31999999</v>
      </c>
      <c r="I125" s="35">
        <f t="shared" si="1"/>
        <v>21.428273598140844</v>
      </c>
      <c r="J125" s="8">
        <v>2155559169.0700002</v>
      </c>
      <c r="K125" s="8">
        <v>6503812.1699999999</v>
      </c>
      <c r="L125" s="36" t="s">
        <v>814</v>
      </c>
      <c r="M125" s="37" t="s">
        <v>823</v>
      </c>
      <c r="N125" s="38">
        <v>7320</v>
      </c>
      <c r="O125" s="38">
        <v>6594</v>
      </c>
      <c r="P125" s="38">
        <v>726</v>
      </c>
      <c r="Q125" s="6">
        <v>122</v>
      </c>
    </row>
    <row r="126" spans="2:17" x14ac:dyDescent="0.2">
      <c r="B126" s="34"/>
      <c r="C126" s="6">
        <v>123</v>
      </c>
      <c r="D126" s="6">
        <v>117</v>
      </c>
      <c r="E126" s="6">
        <v>13</v>
      </c>
      <c r="F126" s="7" t="s">
        <v>252</v>
      </c>
      <c r="G126" s="14">
        <v>117430048.45</v>
      </c>
      <c r="H126" s="14">
        <v>110029322.97</v>
      </c>
      <c r="I126" s="35">
        <f t="shared" si="1"/>
        <v>-6.3022416985130727</v>
      </c>
      <c r="J126" s="8">
        <v>6079767</v>
      </c>
      <c r="K126" s="8">
        <v>9913482</v>
      </c>
      <c r="L126" s="36" t="s">
        <v>814</v>
      </c>
      <c r="M126" s="37" t="s">
        <v>799</v>
      </c>
      <c r="N126" s="38">
        <v>16</v>
      </c>
      <c r="O126" s="38">
        <v>16</v>
      </c>
      <c r="P126" s="38"/>
      <c r="Q126" s="6">
        <v>123</v>
      </c>
    </row>
    <row r="127" spans="2:17" x14ac:dyDescent="0.2">
      <c r="B127" s="34"/>
      <c r="C127" s="6">
        <v>124</v>
      </c>
      <c r="D127" s="6"/>
      <c r="E127" s="6">
        <v>25</v>
      </c>
      <c r="F127" s="7" t="s">
        <v>372</v>
      </c>
      <c r="G127" s="14"/>
      <c r="H127" s="14">
        <v>110017010.58</v>
      </c>
      <c r="I127" s="35" t="str">
        <f t="shared" si="1"/>
        <v xml:space="preserve"> </v>
      </c>
      <c r="J127" s="8">
        <v>278459133</v>
      </c>
      <c r="K127" s="8">
        <v>81824052</v>
      </c>
      <c r="L127" s="36" t="s">
        <v>794</v>
      </c>
      <c r="M127" s="37" t="s">
        <v>815</v>
      </c>
      <c r="N127" s="38">
        <v>1512</v>
      </c>
      <c r="O127" s="38">
        <v>177</v>
      </c>
      <c r="P127" s="38">
        <v>1335</v>
      </c>
      <c r="Q127" s="6">
        <v>124</v>
      </c>
    </row>
    <row r="128" spans="2:17" x14ac:dyDescent="0.2">
      <c r="B128" s="34"/>
      <c r="C128" s="6">
        <v>125</v>
      </c>
      <c r="D128" s="6">
        <v>129</v>
      </c>
      <c r="E128" s="6">
        <v>6</v>
      </c>
      <c r="F128" s="7" t="s">
        <v>32</v>
      </c>
      <c r="G128" s="14">
        <v>110336796.42</v>
      </c>
      <c r="H128" s="14">
        <v>109817701.51000001</v>
      </c>
      <c r="I128" s="35">
        <f t="shared" si="1"/>
        <v>-0.47046400370738295</v>
      </c>
      <c r="J128" s="8">
        <v>407779074</v>
      </c>
      <c r="K128" s="8">
        <v>3632750.7</v>
      </c>
      <c r="L128" s="36" t="s">
        <v>794</v>
      </c>
      <c r="M128" s="37" t="s">
        <v>800</v>
      </c>
      <c r="N128" s="38">
        <v>369</v>
      </c>
      <c r="O128" s="38">
        <v>43</v>
      </c>
      <c r="P128" s="38">
        <v>326</v>
      </c>
      <c r="Q128" s="6">
        <v>125</v>
      </c>
    </row>
    <row r="129" spans="2:17" x14ac:dyDescent="0.2">
      <c r="B129" s="34"/>
      <c r="C129" s="6">
        <v>126</v>
      </c>
      <c r="D129" s="6"/>
      <c r="E129" s="6">
        <v>32</v>
      </c>
      <c r="F129" s="7" t="s">
        <v>804</v>
      </c>
      <c r="G129" s="14"/>
      <c r="H129" s="14">
        <v>108510873.61</v>
      </c>
      <c r="I129" s="35" t="str">
        <f t="shared" si="1"/>
        <v xml:space="preserve"> </v>
      </c>
      <c r="J129" s="8"/>
      <c r="K129" s="8"/>
      <c r="L129" s="36"/>
      <c r="M129" s="37"/>
      <c r="N129" s="38"/>
      <c r="O129" s="38"/>
      <c r="P129" s="38"/>
      <c r="Q129" s="6">
        <v>126</v>
      </c>
    </row>
    <row r="130" spans="2:17" x14ac:dyDescent="0.2">
      <c r="B130" s="34"/>
      <c r="C130" s="6">
        <v>127</v>
      </c>
      <c r="D130" s="6">
        <v>130</v>
      </c>
      <c r="E130" s="6">
        <v>2</v>
      </c>
      <c r="F130" s="7" t="s">
        <v>280</v>
      </c>
      <c r="G130" s="14">
        <v>109564455.61</v>
      </c>
      <c r="H130" s="14">
        <v>106541477.51000001</v>
      </c>
      <c r="I130" s="35">
        <f t="shared" si="1"/>
        <v>-2.7590864967744935</v>
      </c>
      <c r="J130" s="8">
        <v>214145549.19</v>
      </c>
      <c r="K130" s="8">
        <v>133993510.95</v>
      </c>
      <c r="L130" s="36" t="s">
        <v>794</v>
      </c>
      <c r="M130" s="37" t="s">
        <v>799</v>
      </c>
      <c r="N130" s="38">
        <v>1900</v>
      </c>
      <c r="O130" s="38">
        <v>300</v>
      </c>
      <c r="P130" s="38">
        <v>1600</v>
      </c>
      <c r="Q130" s="6">
        <v>127</v>
      </c>
    </row>
    <row r="131" spans="2:17" x14ac:dyDescent="0.2">
      <c r="B131" s="34"/>
      <c r="C131" s="6">
        <v>128</v>
      </c>
      <c r="D131" s="6">
        <v>177</v>
      </c>
      <c r="E131" s="6">
        <v>4</v>
      </c>
      <c r="F131" s="7" t="s">
        <v>38</v>
      </c>
      <c r="G131" s="14">
        <v>81787272.430000007</v>
      </c>
      <c r="H131" s="14">
        <v>104486135.89</v>
      </c>
      <c r="I131" s="35">
        <f t="shared" si="1"/>
        <v>27.753540111546659</v>
      </c>
      <c r="J131" s="8">
        <v>858087043</v>
      </c>
      <c r="K131" s="8">
        <v>24483350</v>
      </c>
      <c r="L131" s="36" t="s">
        <v>794</v>
      </c>
      <c r="M131" s="37" t="s">
        <v>799</v>
      </c>
      <c r="N131" s="38">
        <v>2102</v>
      </c>
      <c r="O131" s="38">
        <v>447</v>
      </c>
      <c r="P131" s="38">
        <v>1655</v>
      </c>
      <c r="Q131" s="6">
        <v>128</v>
      </c>
    </row>
    <row r="132" spans="2:17" x14ac:dyDescent="0.2">
      <c r="B132" s="34"/>
      <c r="C132" s="6">
        <v>129</v>
      </c>
      <c r="D132" s="6">
        <v>184</v>
      </c>
      <c r="E132" s="6">
        <v>15</v>
      </c>
      <c r="F132" s="7" t="s">
        <v>156</v>
      </c>
      <c r="G132" s="14">
        <v>79198741.689999998</v>
      </c>
      <c r="H132" s="14">
        <v>104227193.27</v>
      </c>
      <c r="I132" s="35">
        <f t="shared" ref="I132:I195" si="2">IFERROR((H132-G132)/G132*100," ")</f>
        <v>31.602082363841653</v>
      </c>
      <c r="J132" s="8">
        <v>1522688.75</v>
      </c>
      <c r="K132" s="8">
        <v>478766.43</v>
      </c>
      <c r="L132" s="36" t="s">
        <v>805</v>
      </c>
      <c r="M132" s="37" t="s">
        <v>799</v>
      </c>
      <c r="N132" s="38">
        <v>9</v>
      </c>
      <c r="O132" s="38">
        <v>9</v>
      </c>
      <c r="P132" s="38"/>
      <c r="Q132" s="6">
        <v>129</v>
      </c>
    </row>
    <row r="133" spans="2:17" x14ac:dyDescent="0.2">
      <c r="B133" s="34"/>
      <c r="C133" s="6">
        <v>130</v>
      </c>
      <c r="D133" s="6">
        <v>113</v>
      </c>
      <c r="E133" s="6">
        <v>5</v>
      </c>
      <c r="F133" s="7" t="s">
        <v>288</v>
      </c>
      <c r="G133" s="14">
        <v>123621860.17</v>
      </c>
      <c r="H133" s="14">
        <v>103747049.91</v>
      </c>
      <c r="I133" s="35">
        <f t="shared" si="2"/>
        <v>-16.07710014448006</v>
      </c>
      <c r="J133" s="8">
        <v>113537291.16</v>
      </c>
      <c r="K133" s="8">
        <v>11867946.16</v>
      </c>
      <c r="L133" s="36" t="s">
        <v>794</v>
      </c>
      <c r="M133" s="37" t="s">
        <v>799</v>
      </c>
      <c r="N133" s="38">
        <v>115</v>
      </c>
      <c r="O133" s="38">
        <v>15</v>
      </c>
      <c r="P133" s="38">
        <v>100</v>
      </c>
      <c r="Q133" s="6">
        <v>130</v>
      </c>
    </row>
    <row r="134" spans="2:17" x14ac:dyDescent="0.2">
      <c r="B134" s="34"/>
      <c r="C134" s="6">
        <v>131</v>
      </c>
      <c r="D134" s="6">
        <v>105</v>
      </c>
      <c r="E134" s="6">
        <v>5</v>
      </c>
      <c r="F134" s="7" t="s">
        <v>85</v>
      </c>
      <c r="G134" s="14">
        <v>132073165.15000001</v>
      </c>
      <c r="H134" s="14">
        <v>103106886.73</v>
      </c>
      <c r="I134" s="35">
        <f t="shared" si="2"/>
        <v>-21.931993821077892</v>
      </c>
      <c r="J134" s="8"/>
      <c r="K134" s="8">
        <v>375041921.94999999</v>
      </c>
      <c r="L134" s="36" t="s">
        <v>794</v>
      </c>
      <c r="M134" s="37" t="s">
        <v>800</v>
      </c>
      <c r="N134" s="38">
        <v>414</v>
      </c>
      <c r="O134" s="38">
        <v>130</v>
      </c>
      <c r="P134" s="38">
        <v>284</v>
      </c>
      <c r="Q134" s="6">
        <v>131</v>
      </c>
    </row>
    <row r="135" spans="2:17" x14ac:dyDescent="0.2">
      <c r="B135" s="34"/>
      <c r="C135" s="6">
        <v>132</v>
      </c>
      <c r="D135" s="6">
        <v>192</v>
      </c>
      <c r="E135" s="6">
        <v>10</v>
      </c>
      <c r="F135" s="7" t="s">
        <v>365</v>
      </c>
      <c r="G135" s="14">
        <v>77158383.689999998</v>
      </c>
      <c r="H135" s="14">
        <v>102266480.15000001</v>
      </c>
      <c r="I135" s="35">
        <f t="shared" si="2"/>
        <v>32.540982922707471</v>
      </c>
      <c r="J135" s="8">
        <v>824326796.13</v>
      </c>
      <c r="K135" s="8">
        <v>38294726.189999998</v>
      </c>
      <c r="L135" s="36" t="s">
        <v>794</v>
      </c>
      <c r="M135" s="37" t="s">
        <v>824</v>
      </c>
      <c r="N135" s="38">
        <v>530</v>
      </c>
      <c r="O135" s="38">
        <v>200</v>
      </c>
      <c r="P135" s="38">
        <v>330</v>
      </c>
      <c r="Q135" s="6">
        <v>132</v>
      </c>
    </row>
    <row r="136" spans="2:17" x14ac:dyDescent="0.2">
      <c r="B136" s="34"/>
      <c r="C136" s="6">
        <v>133</v>
      </c>
      <c r="D136" s="6">
        <v>145</v>
      </c>
      <c r="E136" s="6">
        <v>9</v>
      </c>
      <c r="F136" s="7" t="s">
        <v>276</v>
      </c>
      <c r="G136" s="14">
        <v>100023321.91</v>
      </c>
      <c r="H136" s="14">
        <v>98766681.299999997</v>
      </c>
      <c r="I136" s="35">
        <f t="shared" si="2"/>
        <v>-1.256347605742101</v>
      </c>
      <c r="J136" s="8"/>
      <c r="K136" s="8">
        <v>114647.74</v>
      </c>
      <c r="L136" s="36" t="s">
        <v>805</v>
      </c>
      <c r="M136" s="37" t="s">
        <v>799</v>
      </c>
      <c r="N136" s="38"/>
      <c r="O136" s="38"/>
      <c r="P136" s="38"/>
      <c r="Q136" s="6">
        <v>133</v>
      </c>
    </row>
    <row r="137" spans="2:17" x14ac:dyDescent="0.2">
      <c r="B137" s="34"/>
      <c r="C137" s="6">
        <v>134</v>
      </c>
      <c r="D137" s="6">
        <v>120</v>
      </c>
      <c r="E137" s="6">
        <v>28</v>
      </c>
      <c r="F137" s="7" t="s">
        <v>110</v>
      </c>
      <c r="G137" s="14">
        <v>116696259.26000001</v>
      </c>
      <c r="H137" s="14">
        <v>97823096.730000004</v>
      </c>
      <c r="I137" s="35">
        <f t="shared" si="2"/>
        <v>-16.172894186736933</v>
      </c>
      <c r="J137" s="8">
        <v>334439393</v>
      </c>
      <c r="K137" s="8">
        <v>125402902</v>
      </c>
      <c r="L137" s="36" t="s">
        <v>794</v>
      </c>
      <c r="M137" s="37" t="s">
        <v>800</v>
      </c>
      <c r="N137" s="38">
        <v>4603</v>
      </c>
      <c r="O137" s="38">
        <v>350</v>
      </c>
      <c r="P137" s="38">
        <v>4253</v>
      </c>
      <c r="Q137" s="6">
        <v>134</v>
      </c>
    </row>
    <row r="138" spans="2:17" x14ac:dyDescent="0.2">
      <c r="B138" s="34"/>
      <c r="C138" s="6">
        <v>135</v>
      </c>
      <c r="D138" s="6">
        <v>168</v>
      </c>
      <c r="E138" s="6">
        <v>13</v>
      </c>
      <c r="F138" s="7" t="s">
        <v>179</v>
      </c>
      <c r="G138" s="14">
        <v>83984650.299999997</v>
      </c>
      <c r="H138" s="14">
        <v>96675036.379999995</v>
      </c>
      <c r="I138" s="35">
        <f t="shared" si="2"/>
        <v>15.110363661298711</v>
      </c>
      <c r="J138" s="8">
        <v>881941923.80999994</v>
      </c>
      <c r="K138" s="8">
        <v>45039777.609999999</v>
      </c>
      <c r="L138" s="36" t="s">
        <v>794</v>
      </c>
      <c r="M138" s="37" t="s">
        <v>799</v>
      </c>
      <c r="N138" s="38">
        <v>1029</v>
      </c>
      <c r="O138" s="38">
        <v>166</v>
      </c>
      <c r="P138" s="38">
        <v>863</v>
      </c>
      <c r="Q138" s="6">
        <v>135</v>
      </c>
    </row>
    <row r="139" spans="2:17" x14ac:dyDescent="0.2">
      <c r="B139" s="34"/>
      <c r="C139" s="6">
        <v>136</v>
      </c>
      <c r="D139" s="6"/>
      <c r="E139" s="6">
        <v>11</v>
      </c>
      <c r="F139" s="7" t="s">
        <v>804</v>
      </c>
      <c r="G139" s="14">
        <v>90238177.629999995</v>
      </c>
      <c r="H139" s="14">
        <v>96443181.150000006</v>
      </c>
      <c r="I139" s="35">
        <f t="shared" si="2"/>
        <v>6.8762509205827937</v>
      </c>
      <c r="J139" s="8"/>
      <c r="K139" s="8"/>
      <c r="L139" s="36"/>
      <c r="M139" s="37"/>
      <c r="N139" s="38"/>
      <c r="O139" s="38"/>
      <c r="P139" s="38"/>
      <c r="Q139" s="6">
        <v>136</v>
      </c>
    </row>
    <row r="140" spans="2:17" x14ac:dyDescent="0.2">
      <c r="B140" s="34"/>
      <c r="C140" s="6">
        <v>137</v>
      </c>
      <c r="D140" s="6">
        <v>152</v>
      </c>
      <c r="E140" s="6">
        <v>3</v>
      </c>
      <c r="F140" s="7" t="s">
        <v>396</v>
      </c>
      <c r="G140" s="14">
        <v>93188117.409999996</v>
      </c>
      <c r="H140" s="14">
        <v>96012414.739999995</v>
      </c>
      <c r="I140" s="35">
        <f t="shared" si="2"/>
        <v>3.0307483491419087</v>
      </c>
      <c r="J140" s="8"/>
      <c r="K140" s="8"/>
      <c r="L140" s="36" t="s">
        <v>805</v>
      </c>
      <c r="M140" s="37" t="s">
        <v>799</v>
      </c>
      <c r="N140" s="38">
        <v>37</v>
      </c>
      <c r="O140" s="38">
        <v>37</v>
      </c>
      <c r="P140" s="38"/>
      <c r="Q140" s="6">
        <v>137</v>
      </c>
    </row>
    <row r="141" spans="2:17" x14ac:dyDescent="0.2">
      <c r="B141" s="34"/>
      <c r="C141" s="6">
        <v>138</v>
      </c>
      <c r="D141" s="6">
        <v>138</v>
      </c>
      <c r="E141" s="6">
        <v>6</v>
      </c>
      <c r="F141" s="39" t="s">
        <v>192</v>
      </c>
      <c r="G141" s="14">
        <v>104395533.47</v>
      </c>
      <c r="H141" s="14">
        <v>95447175.439999998</v>
      </c>
      <c r="I141" s="35">
        <f t="shared" si="2"/>
        <v>-8.5715908837914778</v>
      </c>
      <c r="J141" s="8">
        <v>250998804.02000001</v>
      </c>
      <c r="K141" s="8"/>
      <c r="L141" s="36" t="s">
        <v>805</v>
      </c>
      <c r="M141" s="37" t="s">
        <v>799</v>
      </c>
      <c r="N141" s="38">
        <v>88</v>
      </c>
      <c r="O141" s="38">
        <v>88</v>
      </c>
      <c r="P141" s="38"/>
      <c r="Q141" s="6">
        <v>138</v>
      </c>
    </row>
    <row r="142" spans="2:17" x14ac:dyDescent="0.2">
      <c r="B142" s="34"/>
      <c r="C142" s="6">
        <v>139</v>
      </c>
      <c r="D142" s="6">
        <v>142</v>
      </c>
      <c r="E142" s="6">
        <v>2</v>
      </c>
      <c r="F142" s="7" t="s">
        <v>93</v>
      </c>
      <c r="G142" s="14">
        <v>101959968.91</v>
      </c>
      <c r="H142" s="14">
        <v>94946456.290000007</v>
      </c>
      <c r="I142" s="35">
        <f t="shared" si="2"/>
        <v>-6.87869238778487</v>
      </c>
      <c r="J142" s="8">
        <v>878219293</v>
      </c>
      <c r="K142" s="8">
        <v>306257063</v>
      </c>
      <c r="L142" s="36" t="s">
        <v>794</v>
      </c>
      <c r="M142" s="37" t="s">
        <v>799</v>
      </c>
      <c r="N142" s="38">
        <v>1012</v>
      </c>
      <c r="O142" s="38">
        <v>527</v>
      </c>
      <c r="P142" s="38">
        <v>485</v>
      </c>
      <c r="Q142" s="6">
        <v>139</v>
      </c>
    </row>
    <row r="143" spans="2:17" x14ac:dyDescent="0.2">
      <c r="B143" s="34"/>
      <c r="C143" s="6">
        <v>140</v>
      </c>
      <c r="D143" s="6">
        <v>149</v>
      </c>
      <c r="E143" s="6">
        <v>14</v>
      </c>
      <c r="F143" s="7" t="s">
        <v>208</v>
      </c>
      <c r="G143" s="14">
        <v>96905779.930000007</v>
      </c>
      <c r="H143" s="14">
        <v>94712214.450000003</v>
      </c>
      <c r="I143" s="35">
        <f t="shared" si="2"/>
        <v>-2.2636064449246769</v>
      </c>
      <c r="J143" s="8"/>
      <c r="K143" s="8">
        <v>210324.12</v>
      </c>
      <c r="L143" s="36" t="s">
        <v>805</v>
      </c>
      <c r="M143" s="37" t="s">
        <v>799</v>
      </c>
      <c r="N143" s="38">
        <v>6</v>
      </c>
      <c r="O143" s="38">
        <v>6</v>
      </c>
      <c r="P143" s="38"/>
      <c r="Q143" s="6">
        <v>140</v>
      </c>
    </row>
    <row r="144" spans="2:17" x14ac:dyDescent="0.2">
      <c r="B144" s="34"/>
      <c r="C144" s="6">
        <v>141</v>
      </c>
      <c r="D144" s="6">
        <v>214</v>
      </c>
      <c r="E144" s="6">
        <v>10</v>
      </c>
      <c r="F144" s="7" t="s">
        <v>330</v>
      </c>
      <c r="G144" s="14">
        <v>69658904.870000005</v>
      </c>
      <c r="H144" s="14">
        <v>94619562.870000005</v>
      </c>
      <c r="I144" s="35">
        <f t="shared" si="2"/>
        <v>35.832687933556365</v>
      </c>
      <c r="J144" s="8"/>
      <c r="K144" s="8"/>
      <c r="L144" s="36" t="s">
        <v>794</v>
      </c>
      <c r="M144" s="37" t="s">
        <v>800</v>
      </c>
      <c r="N144" s="38">
        <v>466</v>
      </c>
      <c r="O144" s="38">
        <v>164</v>
      </c>
      <c r="P144" s="38">
        <v>302</v>
      </c>
      <c r="Q144" s="6">
        <v>141</v>
      </c>
    </row>
    <row r="145" spans="2:17" x14ac:dyDescent="0.2">
      <c r="B145" s="34"/>
      <c r="C145" s="6">
        <v>142</v>
      </c>
      <c r="D145" s="6">
        <v>186</v>
      </c>
      <c r="E145" s="6">
        <v>11</v>
      </c>
      <c r="F145" s="7" t="s">
        <v>267</v>
      </c>
      <c r="G145" s="14">
        <v>78857887.540000007</v>
      </c>
      <c r="H145" s="14">
        <v>93214452.599999994</v>
      </c>
      <c r="I145" s="35">
        <f t="shared" si="2"/>
        <v>18.205617101672601</v>
      </c>
      <c r="J145" s="8">
        <v>513396487</v>
      </c>
      <c r="K145" s="8">
        <v>18463475.98</v>
      </c>
      <c r="L145" s="36" t="s">
        <v>794</v>
      </c>
      <c r="M145" s="37" t="s">
        <v>800</v>
      </c>
      <c r="N145" s="38">
        <v>471</v>
      </c>
      <c r="O145" s="38">
        <v>127</v>
      </c>
      <c r="P145" s="38">
        <v>344</v>
      </c>
      <c r="Q145" s="6">
        <v>142</v>
      </c>
    </row>
    <row r="146" spans="2:17" x14ac:dyDescent="0.2">
      <c r="B146" s="34"/>
      <c r="C146" s="6">
        <v>143</v>
      </c>
      <c r="D146" s="6">
        <v>132</v>
      </c>
      <c r="E146" s="6">
        <v>4</v>
      </c>
      <c r="F146" s="7" t="s">
        <v>76</v>
      </c>
      <c r="G146" s="14">
        <v>106556833.17</v>
      </c>
      <c r="H146" s="14">
        <v>93168156.450000003</v>
      </c>
      <c r="I146" s="35">
        <f t="shared" si="2"/>
        <v>-12.564822284686144</v>
      </c>
      <c r="J146" s="8">
        <v>353205</v>
      </c>
      <c r="K146" s="8">
        <v>20348942.59</v>
      </c>
      <c r="L146" s="36" t="s">
        <v>805</v>
      </c>
      <c r="M146" s="37" t="s">
        <v>799</v>
      </c>
      <c r="N146" s="38">
        <v>127</v>
      </c>
      <c r="O146" s="38">
        <v>64</v>
      </c>
      <c r="P146" s="38">
        <v>63</v>
      </c>
      <c r="Q146" s="6">
        <v>143</v>
      </c>
    </row>
    <row r="147" spans="2:17" x14ac:dyDescent="0.2">
      <c r="B147" s="34"/>
      <c r="C147" s="6">
        <v>144</v>
      </c>
      <c r="D147" s="6">
        <v>115</v>
      </c>
      <c r="E147" s="6">
        <v>15</v>
      </c>
      <c r="F147" s="7" t="s">
        <v>206</v>
      </c>
      <c r="G147" s="14">
        <v>119915037.73999999</v>
      </c>
      <c r="H147" s="14">
        <v>92838021.930000007</v>
      </c>
      <c r="I147" s="35">
        <f t="shared" si="2"/>
        <v>-22.580167025180298</v>
      </c>
      <c r="J147" s="8">
        <v>18099784.18</v>
      </c>
      <c r="K147" s="8">
        <v>8151132.9500000002</v>
      </c>
      <c r="L147" s="36" t="s">
        <v>805</v>
      </c>
      <c r="M147" s="37" t="s">
        <v>799</v>
      </c>
      <c r="N147" s="38">
        <v>29</v>
      </c>
      <c r="O147" s="38">
        <v>29</v>
      </c>
      <c r="P147" s="38"/>
      <c r="Q147" s="6">
        <v>144</v>
      </c>
    </row>
    <row r="148" spans="2:17" x14ac:dyDescent="0.2">
      <c r="B148" s="34"/>
      <c r="C148" s="6">
        <v>145</v>
      </c>
      <c r="D148" s="6">
        <v>173</v>
      </c>
      <c r="E148" s="6">
        <v>18</v>
      </c>
      <c r="F148" s="7" t="s">
        <v>57</v>
      </c>
      <c r="G148" s="14">
        <v>82539383.930000007</v>
      </c>
      <c r="H148" s="14">
        <v>92324027.019999996</v>
      </c>
      <c r="I148" s="35">
        <f t="shared" si="2"/>
        <v>11.854514322881483</v>
      </c>
      <c r="J148" s="8">
        <v>21531676.949999999</v>
      </c>
      <c r="K148" s="8">
        <v>12668854.710000001</v>
      </c>
      <c r="L148" s="36" t="s">
        <v>794</v>
      </c>
      <c r="M148" s="37" t="s">
        <v>799</v>
      </c>
      <c r="N148" s="38">
        <v>990</v>
      </c>
      <c r="O148" s="38">
        <v>200</v>
      </c>
      <c r="P148" s="38">
        <v>790</v>
      </c>
      <c r="Q148" s="6">
        <v>145</v>
      </c>
    </row>
    <row r="149" spans="2:17" x14ac:dyDescent="0.2">
      <c r="B149" s="34"/>
      <c r="C149" s="6">
        <v>146</v>
      </c>
      <c r="D149" s="6">
        <v>169</v>
      </c>
      <c r="E149" s="6">
        <v>3</v>
      </c>
      <c r="F149" s="7" t="s">
        <v>121</v>
      </c>
      <c r="G149" s="14">
        <v>83152855.290000007</v>
      </c>
      <c r="H149" s="14">
        <v>89881052.879999995</v>
      </c>
      <c r="I149" s="35">
        <f t="shared" si="2"/>
        <v>8.0913608637190411</v>
      </c>
      <c r="J149" s="8">
        <v>288491759.74000001</v>
      </c>
      <c r="K149" s="8"/>
      <c r="L149" s="36" t="s">
        <v>794</v>
      </c>
      <c r="M149" s="37" t="s">
        <v>799</v>
      </c>
      <c r="N149" s="38">
        <v>1011</v>
      </c>
      <c r="O149" s="38">
        <v>293</v>
      </c>
      <c r="P149" s="38">
        <v>718</v>
      </c>
      <c r="Q149" s="6">
        <v>146</v>
      </c>
    </row>
    <row r="150" spans="2:17" x14ac:dyDescent="0.2">
      <c r="B150" s="34"/>
      <c r="C150" s="6">
        <v>147</v>
      </c>
      <c r="D150" s="6">
        <v>156</v>
      </c>
      <c r="E150" s="6">
        <v>24</v>
      </c>
      <c r="F150" s="7" t="s">
        <v>235</v>
      </c>
      <c r="G150" s="14">
        <v>91494002.930000007</v>
      </c>
      <c r="H150" s="14">
        <v>89331492.709999993</v>
      </c>
      <c r="I150" s="35">
        <f t="shared" si="2"/>
        <v>-2.3635540590070163</v>
      </c>
      <c r="J150" s="8"/>
      <c r="K150" s="8">
        <v>232461.31</v>
      </c>
      <c r="L150" s="36" t="s">
        <v>814</v>
      </c>
      <c r="M150" s="37" t="s">
        <v>799</v>
      </c>
      <c r="N150" s="38">
        <v>3</v>
      </c>
      <c r="O150" s="38">
        <v>3</v>
      </c>
      <c r="P150" s="38"/>
      <c r="Q150" s="6">
        <v>147</v>
      </c>
    </row>
    <row r="151" spans="2:17" x14ac:dyDescent="0.2">
      <c r="B151" s="34"/>
      <c r="C151" s="6">
        <v>148</v>
      </c>
      <c r="D151" s="6">
        <v>305</v>
      </c>
      <c r="E151" s="6">
        <v>12</v>
      </c>
      <c r="F151" s="7" t="s">
        <v>6</v>
      </c>
      <c r="G151" s="14">
        <v>52160129.799999997</v>
      </c>
      <c r="H151" s="14">
        <v>87813335.739999995</v>
      </c>
      <c r="I151" s="35">
        <f t="shared" si="2"/>
        <v>68.35336889824994</v>
      </c>
      <c r="J151" s="8"/>
      <c r="K151" s="8">
        <v>1378769.4</v>
      </c>
      <c r="L151" s="36" t="s">
        <v>805</v>
      </c>
      <c r="M151" s="37" t="s">
        <v>799</v>
      </c>
      <c r="N151" s="38"/>
      <c r="O151" s="38"/>
      <c r="P151" s="38"/>
      <c r="Q151" s="6">
        <v>148</v>
      </c>
    </row>
    <row r="152" spans="2:17" x14ac:dyDescent="0.2">
      <c r="B152" s="34"/>
      <c r="C152" s="6">
        <v>149</v>
      </c>
      <c r="D152" s="6">
        <v>185</v>
      </c>
      <c r="E152" s="6">
        <v>3</v>
      </c>
      <c r="F152" s="7" t="s">
        <v>211</v>
      </c>
      <c r="G152" s="14">
        <v>79181737.239999995</v>
      </c>
      <c r="H152" s="14">
        <v>87306170.480000004</v>
      </c>
      <c r="I152" s="35">
        <f t="shared" si="2"/>
        <v>10.26048874802385</v>
      </c>
      <c r="J152" s="8">
        <v>2133974433.9000001</v>
      </c>
      <c r="K152" s="8">
        <v>-26684684.5</v>
      </c>
      <c r="L152" s="36" t="s">
        <v>794</v>
      </c>
      <c r="M152" s="37" t="s">
        <v>799</v>
      </c>
      <c r="N152" s="38">
        <v>2320</v>
      </c>
      <c r="O152" s="38">
        <v>572</v>
      </c>
      <c r="P152" s="38">
        <v>1748</v>
      </c>
      <c r="Q152" s="6">
        <v>149</v>
      </c>
    </row>
    <row r="153" spans="2:17" x14ac:dyDescent="0.2">
      <c r="B153" s="34"/>
      <c r="C153" s="6">
        <v>150</v>
      </c>
      <c r="D153" s="6">
        <v>163</v>
      </c>
      <c r="E153" s="6">
        <v>12</v>
      </c>
      <c r="F153" s="7" t="s">
        <v>261</v>
      </c>
      <c r="G153" s="14">
        <v>87061916.010000005</v>
      </c>
      <c r="H153" s="14">
        <v>87141279.859999999</v>
      </c>
      <c r="I153" s="35">
        <f t="shared" si="2"/>
        <v>9.1157940965689563E-2</v>
      </c>
      <c r="J153" s="8">
        <v>250206935.71000001</v>
      </c>
      <c r="K153" s="8">
        <v>8638953.1799999997</v>
      </c>
      <c r="L153" s="36" t="s">
        <v>794</v>
      </c>
      <c r="M153" s="37" t="s">
        <v>799</v>
      </c>
      <c r="N153" s="38">
        <v>354</v>
      </c>
      <c r="O153" s="38">
        <v>52</v>
      </c>
      <c r="P153" s="38">
        <v>302</v>
      </c>
      <c r="Q153" s="6">
        <v>150</v>
      </c>
    </row>
    <row r="154" spans="2:17" x14ac:dyDescent="0.2">
      <c r="B154" s="34"/>
      <c r="C154" s="6">
        <v>151</v>
      </c>
      <c r="D154" s="6"/>
      <c r="E154" s="6">
        <v>25</v>
      </c>
      <c r="F154" s="7" t="s">
        <v>804</v>
      </c>
      <c r="G154" s="14">
        <v>105844601.36</v>
      </c>
      <c r="H154" s="14">
        <v>86822229.359999999</v>
      </c>
      <c r="I154" s="35">
        <f t="shared" si="2"/>
        <v>-17.971981334504598</v>
      </c>
      <c r="J154" s="8"/>
      <c r="K154" s="8"/>
      <c r="L154" s="36"/>
      <c r="M154" s="37"/>
      <c r="N154" s="38"/>
      <c r="O154" s="38"/>
      <c r="P154" s="38"/>
      <c r="Q154" s="6">
        <v>151</v>
      </c>
    </row>
    <row r="155" spans="2:17" x14ac:dyDescent="0.2">
      <c r="B155" s="34"/>
      <c r="C155" s="6">
        <v>152</v>
      </c>
      <c r="D155" s="6"/>
      <c r="E155" s="6">
        <v>16</v>
      </c>
      <c r="F155" s="7" t="s">
        <v>55</v>
      </c>
      <c r="G155" s="14"/>
      <c r="H155" s="14">
        <v>86430760.310000002</v>
      </c>
      <c r="I155" s="35" t="str">
        <f t="shared" si="2"/>
        <v xml:space="preserve"> </v>
      </c>
      <c r="J155" s="8">
        <v>1860421797.3</v>
      </c>
      <c r="K155" s="8"/>
      <c r="L155" s="36" t="s">
        <v>794</v>
      </c>
      <c r="M155" s="37" t="s">
        <v>799</v>
      </c>
      <c r="N155" s="38">
        <v>753</v>
      </c>
      <c r="O155" s="38">
        <v>269</v>
      </c>
      <c r="P155" s="38">
        <v>484</v>
      </c>
      <c r="Q155" s="6">
        <v>152</v>
      </c>
    </row>
    <row r="156" spans="2:17" x14ac:dyDescent="0.2">
      <c r="B156" s="34" t="s">
        <v>793</v>
      </c>
      <c r="C156" s="6">
        <v>153</v>
      </c>
      <c r="D156" s="6">
        <v>137</v>
      </c>
      <c r="E156" s="6">
        <v>1</v>
      </c>
      <c r="F156" s="7" t="s">
        <v>45</v>
      </c>
      <c r="G156" s="14">
        <v>104749171.44</v>
      </c>
      <c r="H156" s="14">
        <v>85279415.299999997</v>
      </c>
      <c r="I156" s="35">
        <f t="shared" si="2"/>
        <v>-18.587026391089132</v>
      </c>
      <c r="J156" s="8"/>
      <c r="K156" s="8"/>
      <c r="L156" s="36" t="s">
        <v>794</v>
      </c>
      <c r="M156" s="37" t="s">
        <v>799</v>
      </c>
      <c r="N156" s="38">
        <v>379</v>
      </c>
      <c r="O156" s="38">
        <v>75</v>
      </c>
      <c r="P156" s="38">
        <v>304</v>
      </c>
      <c r="Q156" s="6">
        <v>153</v>
      </c>
    </row>
    <row r="157" spans="2:17" x14ac:dyDescent="0.2">
      <c r="B157" s="34"/>
      <c r="C157" s="6">
        <v>154</v>
      </c>
      <c r="D157" s="6">
        <v>205</v>
      </c>
      <c r="E157" s="6">
        <v>2</v>
      </c>
      <c r="F157" s="7" t="s">
        <v>114</v>
      </c>
      <c r="G157" s="14">
        <v>72601114.849999994</v>
      </c>
      <c r="H157" s="14">
        <v>85052833.430000007</v>
      </c>
      <c r="I157" s="35">
        <f t="shared" si="2"/>
        <v>17.150864150951829</v>
      </c>
      <c r="J157" s="8">
        <v>77298969</v>
      </c>
      <c r="K157" s="8">
        <v>9012279</v>
      </c>
      <c r="L157" s="36" t="s">
        <v>794</v>
      </c>
      <c r="M157" s="37" t="s">
        <v>799</v>
      </c>
      <c r="N157" s="38">
        <v>208</v>
      </c>
      <c r="O157" s="38">
        <v>6</v>
      </c>
      <c r="P157" s="38">
        <v>202</v>
      </c>
      <c r="Q157" s="6">
        <v>154</v>
      </c>
    </row>
    <row r="158" spans="2:17" x14ac:dyDescent="0.2">
      <c r="B158" s="34"/>
      <c r="C158" s="6">
        <v>155</v>
      </c>
      <c r="D158" s="6">
        <v>199</v>
      </c>
      <c r="E158" s="6">
        <v>19</v>
      </c>
      <c r="F158" s="7" t="s">
        <v>354</v>
      </c>
      <c r="G158" s="14">
        <v>74595576.900000006</v>
      </c>
      <c r="H158" s="14">
        <v>84316453.790000007</v>
      </c>
      <c r="I158" s="35">
        <f t="shared" si="2"/>
        <v>13.031438717916799</v>
      </c>
      <c r="J158" s="8">
        <v>448145.86</v>
      </c>
      <c r="K158" s="8">
        <v>4665296.1500000004</v>
      </c>
      <c r="L158" s="36" t="s">
        <v>805</v>
      </c>
      <c r="M158" s="37" t="s">
        <v>799</v>
      </c>
      <c r="N158" s="38">
        <v>6</v>
      </c>
      <c r="O158" s="38">
        <v>6</v>
      </c>
      <c r="P158" s="38"/>
      <c r="Q158" s="6">
        <v>155</v>
      </c>
    </row>
    <row r="159" spans="2:17" x14ac:dyDescent="0.2">
      <c r="B159" s="34"/>
      <c r="C159" s="6">
        <v>156</v>
      </c>
      <c r="D159" s="6">
        <v>326</v>
      </c>
      <c r="E159" s="6">
        <v>17</v>
      </c>
      <c r="F159" s="7" t="s">
        <v>205</v>
      </c>
      <c r="G159" s="14">
        <v>49340166.939999998</v>
      </c>
      <c r="H159" s="14">
        <v>84231193.689999998</v>
      </c>
      <c r="I159" s="35">
        <f t="shared" si="2"/>
        <v>70.715258812215126</v>
      </c>
      <c r="J159" s="8">
        <v>715975464.75999999</v>
      </c>
      <c r="K159" s="8">
        <v>35666346.399999999</v>
      </c>
      <c r="L159" s="36" t="s">
        <v>794</v>
      </c>
      <c r="M159" s="37" t="s">
        <v>799</v>
      </c>
      <c r="N159" s="38">
        <v>861</v>
      </c>
      <c r="O159" s="38">
        <v>292</v>
      </c>
      <c r="P159" s="38">
        <v>569</v>
      </c>
      <c r="Q159" s="6">
        <v>156</v>
      </c>
    </row>
    <row r="160" spans="2:17" x14ac:dyDescent="0.2">
      <c r="B160" s="34"/>
      <c r="C160" s="6">
        <v>157</v>
      </c>
      <c r="D160" s="6"/>
      <c r="E160" s="6">
        <v>20</v>
      </c>
      <c r="F160" s="7" t="s">
        <v>804</v>
      </c>
      <c r="G160" s="14">
        <v>106173867.81999999</v>
      </c>
      <c r="H160" s="14">
        <v>83566010.659999996</v>
      </c>
      <c r="I160" s="35">
        <f t="shared" si="2"/>
        <v>-21.293240628972686</v>
      </c>
      <c r="J160" s="8"/>
      <c r="K160" s="8"/>
      <c r="L160" s="36"/>
      <c r="M160" s="37"/>
      <c r="N160" s="38"/>
      <c r="O160" s="38"/>
      <c r="P160" s="38"/>
      <c r="Q160" s="6">
        <v>157</v>
      </c>
    </row>
    <row r="161" spans="2:17" x14ac:dyDescent="0.2">
      <c r="B161" s="34"/>
      <c r="C161" s="6">
        <v>158</v>
      </c>
      <c r="D161" s="6">
        <v>181</v>
      </c>
      <c r="E161" s="6">
        <v>52</v>
      </c>
      <c r="F161" s="7" t="s">
        <v>207</v>
      </c>
      <c r="G161" s="14">
        <v>80150574.109999999</v>
      </c>
      <c r="H161" s="14">
        <v>83055626.189999998</v>
      </c>
      <c r="I161" s="35">
        <f t="shared" si="2"/>
        <v>3.6244931645942495</v>
      </c>
      <c r="J161" s="8"/>
      <c r="K161" s="8"/>
      <c r="L161" s="36" t="s">
        <v>805</v>
      </c>
      <c r="M161" s="37" t="s">
        <v>799</v>
      </c>
      <c r="N161" s="38"/>
      <c r="O161" s="38"/>
      <c r="P161" s="38"/>
      <c r="Q161" s="6">
        <v>158</v>
      </c>
    </row>
    <row r="162" spans="2:17" x14ac:dyDescent="0.2">
      <c r="B162" s="34"/>
      <c r="C162" s="6">
        <v>159</v>
      </c>
      <c r="D162" s="6">
        <v>143</v>
      </c>
      <c r="E162" s="6">
        <v>14</v>
      </c>
      <c r="F162" s="7" t="s">
        <v>42</v>
      </c>
      <c r="G162" s="14">
        <v>101862207.75</v>
      </c>
      <c r="H162" s="14">
        <v>82201620.25</v>
      </c>
      <c r="I162" s="35">
        <f t="shared" si="2"/>
        <v>-19.301159806248162</v>
      </c>
      <c r="J162" s="8">
        <v>21550930.23</v>
      </c>
      <c r="K162" s="8"/>
      <c r="L162" s="36" t="s">
        <v>794</v>
      </c>
      <c r="M162" s="37" t="s">
        <v>799</v>
      </c>
      <c r="N162" s="38">
        <v>147</v>
      </c>
      <c r="O162" s="38">
        <v>35</v>
      </c>
      <c r="P162" s="38">
        <v>112</v>
      </c>
      <c r="Q162" s="6">
        <v>159</v>
      </c>
    </row>
    <row r="163" spans="2:17" x14ac:dyDescent="0.2">
      <c r="B163" s="34"/>
      <c r="C163" s="6">
        <v>160</v>
      </c>
      <c r="D163" s="6">
        <v>238</v>
      </c>
      <c r="E163" s="6">
        <v>13</v>
      </c>
      <c r="F163" s="7" t="s">
        <v>228</v>
      </c>
      <c r="G163" s="14">
        <v>63242336.549999997</v>
      </c>
      <c r="H163" s="14">
        <v>82031183.969999999</v>
      </c>
      <c r="I163" s="35">
        <f t="shared" si="2"/>
        <v>29.709287235371768</v>
      </c>
      <c r="J163" s="8">
        <v>721762534.41999996</v>
      </c>
      <c r="K163" s="8">
        <v>9432546.7699999996</v>
      </c>
      <c r="L163" s="36" t="s">
        <v>794</v>
      </c>
      <c r="M163" s="37" t="s">
        <v>799</v>
      </c>
      <c r="N163" s="38">
        <v>357</v>
      </c>
      <c r="O163" s="38">
        <v>65</v>
      </c>
      <c r="P163" s="38">
        <v>292</v>
      </c>
      <c r="Q163" s="6">
        <v>160</v>
      </c>
    </row>
    <row r="164" spans="2:17" x14ac:dyDescent="0.2">
      <c r="B164" s="34"/>
      <c r="C164" s="6">
        <v>161</v>
      </c>
      <c r="D164" s="6">
        <v>189</v>
      </c>
      <c r="E164" s="6">
        <v>6</v>
      </c>
      <c r="F164" s="7" t="s">
        <v>129</v>
      </c>
      <c r="G164" s="14">
        <v>78704817.579999998</v>
      </c>
      <c r="H164" s="14">
        <v>79680473.450000003</v>
      </c>
      <c r="I164" s="35">
        <f t="shared" si="2"/>
        <v>1.2396393257735376</v>
      </c>
      <c r="J164" s="8"/>
      <c r="K164" s="8">
        <v>1452050</v>
      </c>
      <c r="L164" s="36" t="s">
        <v>805</v>
      </c>
      <c r="M164" s="37" t="s">
        <v>799</v>
      </c>
      <c r="N164" s="38">
        <v>36</v>
      </c>
      <c r="O164" s="38">
        <v>36</v>
      </c>
      <c r="P164" s="38"/>
      <c r="Q164" s="6">
        <v>161</v>
      </c>
    </row>
    <row r="165" spans="2:17" x14ac:dyDescent="0.2">
      <c r="B165" s="34"/>
      <c r="C165" s="6">
        <v>162</v>
      </c>
      <c r="D165" s="6"/>
      <c r="E165" s="6">
        <v>15</v>
      </c>
      <c r="F165" s="7" t="s">
        <v>804</v>
      </c>
      <c r="G165" s="14">
        <v>78774593.540000007</v>
      </c>
      <c r="H165" s="14">
        <v>78594789.569999993</v>
      </c>
      <c r="I165" s="35">
        <f t="shared" si="2"/>
        <v>-0.22825121897799855</v>
      </c>
      <c r="J165" s="8"/>
      <c r="K165" s="8"/>
      <c r="L165" s="36"/>
      <c r="M165" s="37"/>
      <c r="N165" s="38"/>
      <c r="O165" s="38"/>
      <c r="P165" s="38"/>
      <c r="Q165" s="6">
        <v>162</v>
      </c>
    </row>
    <row r="166" spans="2:17" x14ac:dyDescent="0.2">
      <c r="B166" s="34"/>
      <c r="C166" s="6">
        <v>163</v>
      </c>
      <c r="D166" s="6"/>
      <c r="E166" s="6">
        <v>16</v>
      </c>
      <c r="F166" s="7" t="s">
        <v>294</v>
      </c>
      <c r="G166" s="14"/>
      <c r="H166" s="14">
        <v>77944850.849999994</v>
      </c>
      <c r="I166" s="35" t="str">
        <f t="shared" si="2"/>
        <v xml:space="preserve"> </v>
      </c>
      <c r="J166" s="8">
        <v>126469210.41</v>
      </c>
      <c r="K166" s="8"/>
      <c r="L166" s="36" t="s">
        <v>794</v>
      </c>
      <c r="M166" s="37" t="s">
        <v>799</v>
      </c>
      <c r="N166" s="38">
        <v>260</v>
      </c>
      <c r="O166" s="38">
        <v>38</v>
      </c>
      <c r="P166" s="38">
        <v>222</v>
      </c>
      <c r="Q166" s="6">
        <v>163</v>
      </c>
    </row>
    <row r="167" spans="2:17" x14ac:dyDescent="0.2">
      <c r="B167" s="34"/>
      <c r="C167" s="6">
        <v>164</v>
      </c>
      <c r="D167" s="6"/>
      <c r="E167" s="6">
        <v>23</v>
      </c>
      <c r="F167" s="7" t="s">
        <v>166</v>
      </c>
      <c r="G167" s="14"/>
      <c r="H167" s="14">
        <v>77912118.489999995</v>
      </c>
      <c r="I167" s="35" t="str">
        <f t="shared" si="2"/>
        <v xml:space="preserve"> </v>
      </c>
      <c r="J167" s="8">
        <v>6945000</v>
      </c>
      <c r="K167" s="8"/>
      <c r="L167" s="36" t="s">
        <v>794</v>
      </c>
      <c r="M167" s="37" t="s">
        <v>800</v>
      </c>
      <c r="N167" s="38">
        <v>1985</v>
      </c>
      <c r="O167" s="38">
        <v>142</v>
      </c>
      <c r="P167" s="38">
        <v>1843</v>
      </c>
      <c r="Q167" s="6">
        <v>164</v>
      </c>
    </row>
    <row r="168" spans="2:17" x14ac:dyDescent="0.2">
      <c r="B168" s="34"/>
      <c r="C168" s="6">
        <v>165</v>
      </c>
      <c r="D168" s="6">
        <v>146</v>
      </c>
      <c r="E168" s="6">
        <v>21</v>
      </c>
      <c r="F168" s="7" t="s">
        <v>40</v>
      </c>
      <c r="G168" s="14">
        <v>99620778.810000002</v>
      </c>
      <c r="H168" s="14">
        <v>77350376.430000007</v>
      </c>
      <c r="I168" s="35">
        <f t="shared" si="2"/>
        <v>-22.355177951855641</v>
      </c>
      <c r="J168" s="8">
        <v>150320.26</v>
      </c>
      <c r="K168" s="8"/>
      <c r="L168" s="36" t="s">
        <v>814</v>
      </c>
      <c r="M168" s="37" t="s">
        <v>799</v>
      </c>
      <c r="N168" s="38">
        <v>55</v>
      </c>
      <c r="O168" s="38">
        <v>49</v>
      </c>
      <c r="P168" s="38">
        <v>6</v>
      </c>
      <c r="Q168" s="6">
        <v>165</v>
      </c>
    </row>
    <row r="169" spans="2:17" x14ac:dyDescent="0.2">
      <c r="B169" s="34"/>
      <c r="C169" s="6">
        <v>166</v>
      </c>
      <c r="D169" s="6">
        <v>161</v>
      </c>
      <c r="E169" s="6">
        <v>7</v>
      </c>
      <c r="F169" s="7" t="s">
        <v>279</v>
      </c>
      <c r="G169" s="14">
        <v>88487234.150000006</v>
      </c>
      <c r="H169" s="14">
        <v>77094377.140000001</v>
      </c>
      <c r="I169" s="35">
        <f t="shared" si="2"/>
        <v>-12.875141956281844</v>
      </c>
      <c r="J169" s="8">
        <v>288073311.22000003</v>
      </c>
      <c r="K169" s="8">
        <v>28758442.079999998</v>
      </c>
      <c r="L169" s="36" t="s">
        <v>794</v>
      </c>
      <c r="M169" s="37" t="s">
        <v>799</v>
      </c>
      <c r="N169" s="38">
        <v>1707</v>
      </c>
      <c r="O169" s="38">
        <v>223</v>
      </c>
      <c r="P169" s="38">
        <v>1484</v>
      </c>
      <c r="Q169" s="6">
        <v>166</v>
      </c>
    </row>
    <row r="170" spans="2:17" x14ac:dyDescent="0.2">
      <c r="B170" s="34"/>
      <c r="C170" s="6">
        <v>167</v>
      </c>
      <c r="D170" s="6">
        <v>258</v>
      </c>
      <c r="E170" s="6">
        <v>7</v>
      </c>
      <c r="F170" s="7" t="s">
        <v>20</v>
      </c>
      <c r="G170" s="14">
        <v>60024635</v>
      </c>
      <c r="H170" s="14">
        <v>77086368.439999998</v>
      </c>
      <c r="I170" s="35">
        <f t="shared" si="2"/>
        <v>28.424551752792826</v>
      </c>
      <c r="J170" s="8">
        <v>950000</v>
      </c>
      <c r="K170" s="8"/>
      <c r="L170" s="36" t="s">
        <v>794</v>
      </c>
      <c r="M170" s="37" t="s">
        <v>823</v>
      </c>
      <c r="N170" s="38">
        <v>637</v>
      </c>
      <c r="O170" s="38">
        <v>213</v>
      </c>
      <c r="P170" s="38">
        <v>424</v>
      </c>
      <c r="Q170" s="6">
        <v>167</v>
      </c>
    </row>
    <row r="171" spans="2:17" x14ac:dyDescent="0.2">
      <c r="B171" s="34"/>
      <c r="C171" s="6">
        <v>168</v>
      </c>
      <c r="D171" s="6"/>
      <c r="E171" s="6">
        <v>6</v>
      </c>
      <c r="F171" s="7" t="s">
        <v>119</v>
      </c>
      <c r="G171" s="14"/>
      <c r="H171" s="14">
        <v>77039948.269999996</v>
      </c>
      <c r="I171" s="35" t="str">
        <f t="shared" si="2"/>
        <v xml:space="preserve"> </v>
      </c>
      <c r="J171" s="8"/>
      <c r="K171" s="8"/>
      <c r="L171" s="36" t="s">
        <v>794</v>
      </c>
      <c r="M171" s="37" t="s">
        <v>799</v>
      </c>
      <c r="N171" s="38"/>
      <c r="O171" s="38"/>
      <c r="P171" s="38"/>
      <c r="Q171" s="6">
        <v>168</v>
      </c>
    </row>
    <row r="172" spans="2:17" x14ac:dyDescent="0.2">
      <c r="B172" s="34"/>
      <c r="C172" s="6">
        <v>169</v>
      </c>
      <c r="D172" s="6">
        <v>147</v>
      </c>
      <c r="E172" s="6">
        <v>11</v>
      </c>
      <c r="F172" s="7" t="s">
        <v>342</v>
      </c>
      <c r="G172" s="14">
        <v>97283611.159999996</v>
      </c>
      <c r="H172" s="14">
        <v>77031426.060000002</v>
      </c>
      <c r="I172" s="35">
        <f t="shared" si="2"/>
        <v>-20.81767407532983</v>
      </c>
      <c r="J172" s="8"/>
      <c r="K172" s="8"/>
      <c r="L172" s="36" t="s">
        <v>794</v>
      </c>
      <c r="M172" s="37" t="s">
        <v>799</v>
      </c>
      <c r="N172" s="38"/>
      <c r="O172" s="38"/>
      <c r="P172" s="38"/>
      <c r="Q172" s="6">
        <v>169</v>
      </c>
    </row>
    <row r="173" spans="2:17" x14ac:dyDescent="0.2">
      <c r="B173" s="34"/>
      <c r="C173" s="6">
        <v>170</v>
      </c>
      <c r="D173" s="6"/>
      <c r="E173" s="6">
        <v>14</v>
      </c>
      <c r="F173" s="7" t="s">
        <v>111</v>
      </c>
      <c r="G173" s="14"/>
      <c r="H173" s="14">
        <v>76827819.579999998</v>
      </c>
      <c r="I173" s="35" t="str">
        <f t="shared" si="2"/>
        <v xml:space="preserve"> </v>
      </c>
      <c r="J173" s="8">
        <v>23122244.379999999</v>
      </c>
      <c r="K173" s="8">
        <v>11143011.970000001</v>
      </c>
      <c r="L173" s="36" t="s">
        <v>814</v>
      </c>
      <c r="M173" s="37" t="s">
        <v>799</v>
      </c>
      <c r="N173" s="38">
        <v>14</v>
      </c>
      <c r="O173" s="38">
        <v>14</v>
      </c>
      <c r="P173" s="38"/>
      <c r="Q173" s="6">
        <v>170</v>
      </c>
    </row>
    <row r="174" spans="2:17" x14ac:dyDescent="0.2">
      <c r="B174" s="34"/>
      <c r="C174" s="6">
        <v>171</v>
      </c>
      <c r="D174" s="6">
        <v>526</v>
      </c>
      <c r="E174" s="6">
        <v>3</v>
      </c>
      <c r="F174" s="7" t="s">
        <v>106</v>
      </c>
      <c r="G174" s="14">
        <v>34063866.829999998</v>
      </c>
      <c r="H174" s="14">
        <v>76209781.760000005</v>
      </c>
      <c r="I174" s="35">
        <f t="shared" si="2"/>
        <v>123.72616162555614</v>
      </c>
      <c r="J174" s="8">
        <v>652900000</v>
      </c>
      <c r="K174" s="8">
        <v>61560000</v>
      </c>
      <c r="L174" s="36" t="s">
        <v>794</v>
      </c>
      <c r="M174" s="37" t="s">
        <v>800</v>
      </c>
      <c r="N174" s="38">
        <v>1011</v>
      </c>
      <c r="O174" s="38">
        <v>441</v>
      </c>
      <c r="P174" s="38">
        <v>570</v>
      </c>
      <c r="Q174" s="6">
        <v>171</v>
      </c>
    </row>
    <row r="175" spans="2:17" x14ac:dyDescent="0.2">
      <c r="B175" s="34"/>
      <c r="C175" s="6">
        <v>172</v>
      </c>
      <c r="D175" s="6">
        <v>209</v>
      </c>
      <c r="E175" s="6">
        <v>2</v>
      </c>
      <c r="F175" s="7" t="s">
        <v>52</v>
      </c>
      <c r="G175" s="14">
        <v>71885924.640000001</v>
      </c>
      <c r="H175" s="14">
        <v>75664756.599999994</v>
      </c>
      <c r="I175" s="35">
        <f t="shared" si="2"/>
        <v>5.2567063426173286</v>
      </c>
      <c r="J175" s="8">
        <v>1570791948.6800001</v>
      </c>
      <c r="K175" s="8">
        <v>49166590.490000002</v>
      </c>
      <c r="L175" s="36" t="s">
        <v>794</v>
      </c>
      <c r="M175" s="37" t="s">
        <v>825</v>
      </c>
      <c r="N175" s="38">
        <v>4275</v>
      </c>
      <c r="O175" s="38">
        <v>636</v>
      </c>
      <c r="P175" s="38">
        <v>3639</v>
      </c>
      <c r="Q175" s="6">
        <v>172</v>
      </c>
    </row>
    <row r="176" spans="2:17" x14ac:dyDescent="0.2">
      <c r="B176" s="34"/>
      <c r="C176" s="6">
        <v>173</v>
      </c>
      <c r="D176" s="6">
        <v>364</v>
      </c>
      <c r="E176" s="6">
        <v>39</v>
      </c>
      <c r="F176" s="7" t="s">
        <v>345</v>
      </c>
      <c r="G176" s="14">
        <v>44835887.939999998</v>
      </c>
      <c r="H176" s="14">
        <v>75227804.469999999</v>
      </c>
      <c r="I176" s="35">
        <f t="shared" si="2"/>
        <v>67.784799022316406</v>
      </c>
      <c r="J176" s="8">
        <v>169340.79999999999</v>
      </c>
      <c r="K176" s="8">
        <v>101151928.83</v>
      </c>
      <c r="L176" s="36" t="s">
        <v>814</v>
      </c>
      <c r="M176" s="37" t="s">
        <v>799</v>
      </c>
      <c r="N176" s="38"/>
      <c r="O176" s="38"/>
      <c r="P176" s="38"/>
      <c r="Q176" s="6">
        <v>173</v>
      </c>
    </row>
    <row r="177" spans="2:17" x14ac:dyDescent="0.2">
      <c r="B177" s="34"/>
      <c r="C177" s="6">
        <v>174</v>
      </c>
      <c r="D177" s="6"/>
      <c r="E177" s="6">
        <v>12</v>
      </c>
      <c r="F177" s="7" t="s">
        <v>278</v>
      </c>
      <c r="G177" s="14">
        <v>77549488.25</v>
      </c>
      <c r="H177" s="14">
        <v>75195473.359999999</v>
      </c>
      <c r="I177" s="35">
        <f t="shared" si="2"/>
        <v>-3.0355002245936813</v>
      </c>
      <c r="J177" s="8">
        <v>241125483.38999999</v>
      </c>
      <c r="K177" s="8">
        <v>6757530.2300000004</v>
      </c>
      <c r="L177" s="36" t="s">
        <v>794</v>
      </c>
      <c r="M177" s="37" t="s">
        <v>826</v>
      </c>
      <c r="N177" s="38">
        <v>298</v>
      </c>
      <c r="O177" s="38">
        <v>231</v>
      </c>
      <c r="P177" s="38">
        <v>67</v>
      </c>
      <c r="Q177" s="6">
        <v>174</v>
      </c>
    </row>
    <row r="178" spans="2:17" x14ac:dyDescent="0.2">
      <c r="B178" s="34"/>
      <c r="C178" s="6">
        <v>175</v>
      </c>
      <c r="D178" s="6">
        <v>218</v>
      </c>
      <c r="E178" s="6">
        <v>27</v>
      </c>
      <c r="F178" s="7" t="s">
        <v>316</v>
      </c>
      <c r="G178" s="14">
        <v>67354149.390000001</v>
      </c>
      <c r="H178" s="14">
        <v>74770014.799999997</v>
      </c>
      <c r="I178" s="35">
        <f t="shared" si="2"/>
        <v>11.0102576859222</v>
      </c>
      <c r="J178" s="8"/>
      <c r="K178" s="8"/>
      <c r="L178" s="36" t="s">
        <v>798</v>
      </c>
      <c r="M178" s="37" t="s">
        <v>799</v>
      </c>
      <c r="N178" s="38">
        <v>20</v>
      </c>
      <c r="O178" s="38">
        <v>20</v>
      </c>
      <c r="P178" s="38"/>
      <c r="Q178" s="6">
        <v>175</v>
      </c>
    </row>
    <row r="179" spans="2:17" x14ac:dyDescent="0.2">
      <c r="B179" s="34"/>
      <c r="C179" s="6">
        <v>176</v>
      </c>
      <c r="D179" s="6">
        <v>193</v>
      </c>
      <c r="E179" s="6">
        <v>22</v>
      </c>
      <c r="F179" s="7" t="s">
        <v>56</v>
      </c>
      <c r="G179" s="14">
        <v>76585013</v>
      </c>
      <c r="H179" s="14">
        <v>74569821.659999996</v>
      </c>
      <c r="I179" s="35">
        <f t="shared" si="2"/>
        <v>-2.6313129175808898</v>
      </c>
      <c r="J179" s="8"/>
      <c r="K179" s="8">
        <v>19537.060000000001</v>
      </c>
      <c r="L179" s="36" t="s">
        <v>805</v>
      </c>
      <c r="M179" s="37" t="s">
        <v>799</v>
      </c>
      <c r="N179" s="38">
        <v>6</v>
      </c>
      <c r="O179" s="38">
        <v>6</v>
      </c>
      <c r="P179" s="38"/>
      <c r="Q179" s="6">
        <v>176</v>
      </c>
    </row>
    <row r="180" spans="2:17" x14ac:dyDescent="0.2">
      <c r="B180" s="34"/>
      <c r="C180" s="6">
        <v>177</v>
      </c>
      <c r="D180" s="6"/>
      <c r="E180" s="6">
        <v>13</v>
      </c>
      <c r="F180" s="7" t="s">
        <v>809</v>
      </c>
      <c r="G180" s="14">
        <v>72262401.849999994</v>
      </c>
      <c r="H180" s="14">
        <v>74549679.189999998</v>
      </c>
      <c r="I180" s="35">
        <f t="shared" si="2"/>
        <v>3.1652384662605892</v>
      </c>
      <c r="J180" s="8">
        <v>223096702.59</v>
      </c>
      <c r="K180" s="8">
        <v>31330404.550000001</v>
      </c>
      <c r="L180" s="36" t="s">
        <v>794</v>
      </c>
      <c r="M180" s="37" t="s">
        <v>799</v>
      </c>
      <c r="N180" s="38">
        <v>989</v>
      </c>
      <c r="O180" s="38">
        <v>118</v>
      </c>
      <c r="P180" s="38">
        <v>871</v>
      </c>
      <c r="Q180" s="6">
        <v>177</v>
      </c>
    </row>
    <row r="181" spans="2:17" x14ac:dyDescent="0.2">
      <c r="B181" s="34"/>
      <c r="C181" s="6">
        <v>178</v>
      </c>
      <c r="D181" s="6">
        <v>165</v>
      </c>
      <c r="E181" s="6">
        <v>56</v>
      </c>
      <c r="F181" s="7" t="s">
        <v>115</v>
      </c>
      <c r="G181" s="14">
        <v>85047536.409999996</v>
      </c>
      <c r="H181" s="14">
        <v>74428686.159999996</v>
      </c>
      <c r="I181" s="35">
        <f t="shared" si="2"/>
        <v>-12.485782302744541</v>
      </c>
      <c r="J181" s="8"/>
      <c r="K181" s="8"/>
      <c r="L181" s="36" t="s">
        <v>798</v>
      </c>
      <c r="M181" s="37" t="s">
        <v>799</v>
      </c>
      <c r="N181" s="38">
        <v>14</v>
      </c>
      <c r="O181" s="38">
        <v>14</v>
      </c>
      <c r="P181" s="38"/>
      <c r="Q181" s="6">
        <v>178</v>
      </c>
    </row>
    <row r="182" spans="2:17" x14ac:dyDescent="0.2">
      <c r="B182" s="34"/>
      <c r="C182" s="6">
        <v>179</v>
      </c>
      <c r="D182" s="6">
        <v>231</v>
      </c>
      <c r="E182" s="6">
        <v>2</v>
      </c>
      <c r="F182" s="7" t="s">
        <v>88</v>
      </c>
      <c r="G182" s="14">
        <v>64664354.93</v>
      </c>
      <c r="H182" s="14">
        <v>73738458.950000003</v>
      </c>
      <c r="I182" s="35">
        <f t="shared" si="2"/>
        <v>14.032621263790288</v>
      </c>
      <c r="J182" s="8">
        <v>144998.82</v>
      </c>
      <c r="K182" s="8">
        <v>474445.85</v>
      </c>
      <c r="L182" s="36" t="s">
        <v>794</v>
      </c>
      <c r="M182" s="37" t="s">
        <v>799</v>
      </c>
      <c r="N182" s="38">
        <v>29</v>
      </c>
      <c r="O182" s="38">
        <v>12</v>
      </c>
      <c r="P182" s="38">
        <v>17</v>
      </c>
      <c r="Q182" s="6">
        <v>179</v>
      </c>
    </row>
    <row r="183" spans="2:17" x14ac:dyDescent="0.2">
      <c r="B183" s="34"/>
      <c r="C183" s="6">
        <v>180</v>
      </c>
      <c r="D183" s="6"/>
      <c r="E183" s="6">
        <v>17</v>
      </c>
      <c r="F183" s="7" t="s">
        <v>809</v>
      </c>
      <c r="G183" s="14">
        <v>79512252.109999999</v>
      </c>
      <c r="H183" s="14">
        <v>73452039.180000007</v>
      </c>
      <c r="I183" s="35">
        <f t="shared" si="2"/>
        <v>-7.6217347253805414</v>
      </c>
      <c r="J183" s="8">
        <v>179362304</v>
      </c>
      <c r="K183" s="8">
        <v>5987005</v>
      </c>
      <c r="L183" s="36" t="s">
        <v>805</v>
      </c>
      <c r="M183" s="37" t="s">
        <v>800</v>
      </c>
      <c r="N183" s="38">
        <v>19</v>
      </c>
      <c r="O183" s="38">
        <v>19</v>
      </c>
      <c r="P183" s="38"/>
      <c r="Q183" s="6">
        <v>180</v>
      </c>
    </row>
    <row r="184" spans="2:17" x14ac:dyDescent="0.2">
      <c r="B184" s="34"/>
      <c r="C184" s="6">
        <v>181</v>
      </c>
      <c r="D184" s="6">
        <v>200</v>
      </c>
      <c r="E184" s="6">
        <v>14</v>
      </c>
      <c r="F184" s="7" t="s">
        <v>13</v>
      </c>
      <c r="G184" s="14">
        <v>73616408.319999993</v>
      </c>
      <c r="H184" s="14">
        <v>73316764.370000005</v>
      </c>
      <c r="I184" s="35">
        <f t="shared" si="2"/>
        <v>-0.40703418821722281</v>
      </c>
      <c r="J184" s="8"/>
      <c r="K184" s="8"/>
      <c r="L184" s="36" t="s">
        <v>805</v>
      </c>
      <c r="M184" s="37" t="s">
        <v>799</v>
      </c>
      <c r="N184" s="38"/>
      <c r="O184" s="38"/>
      <c r="P184" s="38"/>
      <c r="Q184" s="6">
        <v>181</v>
      </c>
    </row>
    <row r="185" spans="2:17" x14ac:dyDescent="0.2">
      <c r="B185" s="34"/>
      <c r="C185" s="6">
        <v>182</v>
      </c>
      <c r="D185" s="6"/>
      <c r="E185" s="6">
        <v>3</v>
      </c>
      <c r="F185" s="7" t="s">
        <v>809</v>
      </c>
      <c r="G185" s="14">
        <v>82553663.349999994</v>
      </c>
      <c r="H185" s="14">
        <v>72914591.060000002</v>
      </c>
      <c r="I185" s="35">
        <f t="shared" si="2"/>
        <v>-11.676129076348243</v>
      </c>
      <c r="J185" s="8">
        <v>725658338.03999996</v>
      </c>
      <c r="K185" s="8">
        <v>8283039.2999999998</v>
      </c>
      <c r="L185" s="36" t="s">
        <v>794</v>
      </c>
      <c r="M185" s="37" t="s">
        <v>799</v>
      </c>
      <c r="N185" s="38">
        <v>3104</v>
      </c>
      <c r="O185" s="38">
        <v>543</v>
      </c>
      <c r="P185" s="38">
        <v>2561</v>
      </c>
      <c r="Q185" s="6">
        <v>182</v>
      </c>
    </row>
    <row r="186" spans="2:17" x14ac:dyDescent="0.2">
      <c r="B186" s="34"/>
      <c r="C186" s="6">
        <v>183</v>
      </c>
      <c r="D186" s="6">
        <v>227</v>
      </c>
      <c r="E186" s="6">
        <v>22</v>
      </c>
      <c r="F186" s="7" t="s">
        <v>272</v>
      </c>
      <c r="G186" s="14">
        <v>65013074.850000001</v>
      </c>
      <c r="H186" s="14">
        <v>72782535.689999998</v>
      </c>
      <c r="I186" s="35">
        <f t="shared" si="2"/>
        <v>11.950612792774246</v>
      </c>
      <c r="J186" s="8">
        <v>328646271.22000003</v>
      </c>
      <c r="K186" s="8">
        <v>88279299.799999997</v>
      </c>
      <c r="L186" s="36" t="s">
        <v>794</v>
      </c>
      <c r="M186" s="37" t="s">
        <v>799</v>
      </c>
      <c r="N186" s="38">
        <v>626</v>
      </c>
      <c r="O186" s="38">
        <v>185</v>
      </c>
      <c r="P186" s="38">
        <v>441</v>
      </c>
      <c r="Q186" s="6">
        <v>183</v>
      </c>
    </row>
    <row r="187" spans="2:17" x14ac:dyDescent="0.2">
      <c r="B187" s="34"/>
      <c r="C187" s="6">
        <v>184</v>
      </c>
      <c r="D187" s="6">
        <v>230</v>
      </c>
      <c r="E187" s="6">
        <v>3</v>
      </c>
      <c r="F187" s="7" t="s">
        <v>209</v>
      </c>
      <c r="G187" s="14">
        <v>64767194.979999997</v>
      </c>
      <c r="H187" s="14">
        <v>72763392.650000006</v>
      </c>
      <c r="I187" s="35">
        <f t="shared" si="2"/>
        <v>12.346061416538452</v>
      </c>
      <c r="J187" s="8">
        <v>161618289.56</v>
      </c>
      <c r="K187" s="8">
        <v>36434351.399999999</v>
      </c>
      <c r="L187" s="36" t="s">
        <v>794</v>
      </c>
      <c r="M187" s="37" t="s">
        <v>799</v>
      </c>
      <c r="N187" s="38">
        <v>1250</v>
      </c>
      <c r="O187" s="38">
        <v>170</v>
      </c>
      <c r="P187" s="38">
        <v>1080</v>
      </c>
      <c r="Q187" s="6">
        <v>184</v>
      </c>
    </row>
    <row r="188" spans="2:17" x14ac:dyDescent="0.2">
      <c r="B188" s="34"/>
      <c r="C188" s="6">
        <v>185</v>
      </c>
      <c r="D188" s="6">
        <v>278</v>
      </c>
      <c r="E188" s="6">
        <v>5</v>
      </c>
      <c r="F188" s="7" t="s">
        <v>12</v>
      </c>
      <c r="G188" s="14">
        <v>56313048.149999999</v>
      </c>
      <c r="H188" s="14">
        <v>72699727.159999996</v>
      </c>
      <c r="I188" s="35">
        <f t="shared" si="2"/>
        <v>29.099257717946848</v>
      </c>
      <c r="J188" s="8"/>
      <c r="K188" s="8">
        <v>4146059.47</v>
      </c>
      <c r="L188" s="36" t="s">
        <v>805</v>
      </c>
      <c r="M188" s="37" t="s">
        <v>799</v>
      </c>
      <c r="N188" s="38">
        <v>993</v>
      </c>
      <c r="O188" s="38">
        <v>256</v>
      </c>
      <c r="P188" s="38">
        <v>737</v>
      </c>
      <c r="Q188" s="6">
        <v>185</v>
      </c>
    </row>
    <row r="189" spans="2:17" x14ac:dyDescent="0.2">
      <c r="B189" s="34"/>
      <c r="C189" s="6">
        <v>186</v>
      </c>
      <c r="D189" s="6">
        <v>175</v>
      </c>
      <c r="E189" s="6">
        <v>34</v>
      </c>
      <c r="F189" s="7" t="s">
        <v>157</v>
      </c>
      <c r="G189" s="14">
        <v>82249921.379999995</v>
      </c>
      <c r="H189" s="14">
        <v>72573832.870000005</v>
      </c>
      <c r="I189" s="35">
        <f t="shared" si="2"/>
        <v>-11.764252594596208</v>
      </c>
      <c r="J189" s="8">
        <v>61073205.640000001</v>
      </c>
      <c r="K189" s="8">
        <v>45166589.729999997</v>
      </c>
      <c r="L189" s="36" t="s">
        <v>794</v>
      </c>
      <c r="M189" s="37" t="s">
        <v>799</v>
      </c>
      <c r="N189" s="38">
        <v>1712</v>
      </c>
      <c r="O189" s="38">
        <v>278</v>
      </c>
      <c r="P189" s="38">
        <v>1434</v>
      </c>
      <c r="Q189" s="6">
        <v>186</v>
      </c>
    </row>
    <row r="190" spans="2:17" x14ac:dyDescent="0.2">
      <c r="B190" s="34"/>
      <c r="C190" s="6">
        <v>187</v>
      </c>
      <c r="D190" s="6"/>
      <c r="E190" s="6">
        <v>7</v>
      </c>
      <c r="F190" s="7" t="s">
        <v>312</v>
      </c>
      <c r="G190" s="14"/>
      <c r="H190" s="14">
        <v>72378331.890000001</v>
      </c>
      <c r="I190" s="35" t="str">
        <f t="shared" si="2"/>
        <v xml:space="preserve"> </v>
      </c>
      <c r="J190" s="8"/>
      <c r="K190" s="8"/>
      <c r="L190" s="36" t="s">
        <v>794</v>
      </c>
      <c r="M190" s="37" t="s">
        <v>799</v>
      </c>
      <c r="N190" s="38"/>
      <c r="O190" s="38"/>
      <c r="P190" s="38"/>
      <c r="Q190" s="6">
        <v>187</v>
      </c>
    </row>
    <row r="191" spans="2:17" x14ac:dyDescent="0.2">
      <c r="B191" s="34"/>
      <c r="C191" s="6">
        <v>188</v>
      </c>
      <c r="D191" s="6">
        <v>243</v>
      </c>
      <c r="E191" s="6">
        <v>20</v>
      </c>
      <c r="F191" s="7" t="s">
        <v>141</v>
      </c>
      <c r="G191" s="14">
        <v>62346686.5</v>
      </c>
      <c r="H191" s="14">
        <v>71797965.760000005</v>
      </c>
      <c r="I191" s="35">
        <f t="shared" si="2"/>
        <v>15.159232656253522</v>
      </c>
      <c r="J191" s="8"/>
      <c r="K191" s="8"/>
      <c r="L191" s="36" t="s">
        <v>814</v>
      </c>
      <c r="M191" s="37" t="s">
        <v>799</v>
      </c>
      <c r="N191" s="38">
        <v>8</v>
      </c>
      <c r="O191" s="38">
        <v>6</v>
      </c>
      <c r="P191" s="38">
        <v>2</v>
      </c>
      <c r="Q191" s="6">
        <v>188</v>
      </c>
    </row>
    <row r="192" spans="2:17" x14ac:dyDescent="0.2">
      <c r="B192" s="34"/>
      <c r="C192" s="6">
        <v>189</v>
      </c>
      <c r="D192" s="6">
        <v>220</v>
      </c>
      <c r="E192" s="6">
        <v>15</v>
      </c>
      <c r="F192" s="7" t="s">
        <v>341</v>
      </c>
      <c r="G192" s="14">
        <v>66904703.189999998</v>
      </c>
      <c r="H192" s="14">
        <v>71571839.530000001</v>
      </c>
      <c r="I192" s="35">
        <f t="shared" si="2"/>
        <v>6.9757970926886692</v>
      </c>
      <c r="J192" s="8"/>
      <c r="K192" s="8"/>
      <c r="L192" s="36" t="s">
        <v>794</v>
      </c>
      <c r="M192" s="37" t="s">
        <v>799</v>
      </c>
      <c r="N192" s="38"/>
      <c r="O192" s="38"/>
      <c r="P192" s="38"/>
      <c r="Q192" s="6">
        <v>189</v>
      </c>
    </row>
    <row r="193" spans="2:17" x14ac:dyDescent="0.2">
      <c r="B193" s="34"/>
      <c r="C193" s="6">
        <v>190</v>
      </c>
      <c r="D193" s="6">
        <v>224</v>
      </c>
      <c r="E193" s="6">
        <v>25</v>
      </c>
      <c r="F193" s="7" t="s">
        <v>404</v>
      </c>
      <c r="G193" s="14">
        <v>66533834.560000002</v>
      </c>
      <c r="H193" s="14">
        <v>71564621.879999995</v>
      </c>
      <c r="I193" s="35">
        <f t="shared" si="2"/>
        <v>7.5612466247729122</v>
      </c>
      <c r="J193" s="8">
        <v>291205329.58999997</v>
      </c>
      <c r="K193" s="8"/>
      <c r="L193" s="36" t="s">
        <v>794</v>
      </c>
      <c r="M193" s="37" t="s">
        <v>799</v>
      </c>
      <c r="N193" s="38">
        <v>255</v>
      </c>
      <c r="O193" s="38">
        <v>124</v>
      </c>
      <c r="P193" s="38">
        <v>131</v>
      </c>
      <c r="Q193" s="6">
        <v>190</v>
      </c>
    </row>
    <row r="194" spans="2:17" x14ac:dyDescent="0.2">
      <c r="B194" s="34"/>
      <c r="C194" s="6">
        <v>191</v>
      </c>
      <c r="D194" s="6">
        <v>274</v>
      </c>
      <c r="E194" s="6">
        <v>9</v>
      </c>
      <c r="F194" s="7" t="s">
        <v>236</v>
      </c>
      <c r="G194" s="14">
        <v>56755547.130000003</v>
      </c>
      <c r="H194" s="14">
        <v>71560255.530000001</v>
      </c>
      <c r="I194" s="35">
        <f t="shared" si="2"/>
        <v>26.085042165287287</v>
      </c>
      <c r="J194" s="8">
        <v>50537373</v>
      </c>
      <c r="K194" s="8">
        <v>11987852</v>
      </c>
      <c r="L194" s="36" t="s">
        <v>794</v>
      </c>
      <c r="M194" s="37" t="s">
        <v>800</v>
      </c>
      <c r="N194" s="38">
        <v>215</v>
      </c>
      <c r="O194" s="38">
        <v>43</v>
      </c>
      <c r="P194" s="38">
        <v>172</v>
      </c>
      <c r="Q194" s="6">
        <v>191</v>
      </c>
    </row>
    <row r="195" spans="2:17" x14ac:dyDescent="0.2">
      <c r="B195" s="34"/>
      <c r="C195" s="6">
        <v>192</v>
      </c>
      <c r="D195" s="6">
        <v>150</v>
      </c>
      <c r="E195" s="6">
        <v>19</v>
      </c>
      <c r="F195" s="7" t="s">
        <v>290</v>
      </c>
      <c r="G195" s="14">
        <v>95795983.870000005</v>
      </c>
      <c r="H195" s="14">
        <v>70816617.849999994</v>
      </c>
      <c r="I195" s="35">
        <f t="shared" si="2"/>
        <v>-26.07558794312116</v>
      </c>
      <c r="J195" s="8">
        <v>406757138.32999998</v>
      </c>
      <c r="K195" s="8"/>
      <c r="L195" s="36" t="s">
        <v>794</v>
      </c>
      <c r="M195" s="37" t="s">
        <v>799</v>
      </c>
      <c r="N195" s="38">
        <v>631</v>
      </c>
      <c r="O195" s="38">
        <v>93</v>
      </c>
      <c r="P195" s="38">
        <v>538</v>
      </c>
      <c r="Q195" s="6">
        <v>192</v>
      </c>
    </row>
    <row r="196" spans="2:17" x14ac:dyDescent="0.2">
      <c r="B196" s="34"/>
      <c r="C196" s="6">
        <v>193</v>
      </c>
      <c r="D196" s="6">
        <v>354</v>
      </c>
      <c r="E196" s="6">
        <v>6</v>
      </c>
      <c r="F196" s="7" t="s">
        <v>143</v>
      </c>
      <c r="G196" s="14">
        <v>45685825.869999997</v>
      </c>
      <c r="H196" s="14">
        <v>70622050.299999997</v>
      </c>
      <c r="I196" s="35">
        <f t="shared" ref="I196:I259" si="3">IFERROR((H196-G196)/G196*100," ")</f>
        <v>54.581971443301839</v>
      </c>
      <c r="J196" s="8">
        <v>20167507.34</v>
      </c>
      <c r="K196" s="8">
        <v>80500169.260000005</v>
      </c>
      <c r="L196" s="36" t="s">
        <v>794</v>
      </c>
      <c r="M196" s="37" t="s">
        <v>799</v>
      </c>
      <c r="N196" s="38">
        <v>665</v>
      </c>
      <c r="O196" s="38">
        <v>35</v>
      </c>
      <c r="P196" s="38">
        <v>530</v>
      </c>
      <c r="Q196" s="6">
        <v>193</v>
      </c>
    </row>
    <row r="197" spans="2:17" x14ac:dyDescent="0.2">
      <c r="B197" s="34"/>
      <c r="C197" s="6">
        <v>194</v>
      </c>
      <c r="D197" s="6">
        <v>284</v>
      </c>
      <c r="E197" s="6">
        <v>30</v>
      </c>
      <c r="F197" s="7" t="s">
        <v>46</v>
      </c>
      <c r="G197" s="14">
        <v>55231080.509999998</v>
      </c>
      <c r="H197" s="14">
        <v>70231439</v>
      </c>
      <c r="I197" s="35">
        <f t="shared" si="3"/>
        <v>27.159270380893734</v>
      </c>
      <c r="J197" s="8">
        <v>1128618367</v>
      </c>
      <c r="K197" s="8">
        <v>165621237</v>
      </c>
      <c r="L197" s="36" t="s">
        <v>794</v>
      </c>
      <c r="M197" s="37" t="s">
        <v>827</v>
      </c>
      <c r="N197" s="38">
        <v>3137</v>
      </c>
      <c r="O197" s="38">
        <v>2927</v>
      </c>
      <c r="P197" s="38">
        <v>210</v>
      </c>
      <c r="Q197" s="6">
        <v>194</v>
      </c>
    </row>
    <row r="198" spans="2:17" x14ac:dyDescent="0.2">
      <c r="B198" s="34"/>
      <c r="C198" s="6">
        <v>195</v>
      </c>
      <c r="D198" s="6">
        <v>206</v>
      </c>
      <c r="E198" s="6">
        <v>24</v>
      </c>
      <c r="F198" s="7" t="s">
        <v>284</v>
      </c>
      <c r="G198" s="14">
        <v>72496464.150000006</v>
      </c>
      <c r="H198" s="14">
        <v>70224633.939999998</v>
      </c>
      <c r="I198" s="35">
        <f t="shared" si="3"/>
        <v>-3.1337117425471126</v>
      </c>
      <c r="J198" s="8">
        <v>4231676</v>
      </c>
      <c r="K198" s="8">
        <v>10693921</v>
      </c>
      <c r="L198" s="36" t="s">
        <v>794</v>
      </c>
      <c r="M198" s="37" t="s">
        <v>799</v>
      </c>
      <c r="N198" s="38">
        <v>1114</v>
      </c>
      <c r="O198" s="38">
        <v>230</v>
      </c>
      <c r="P198" s="38">
        <v>884</v>
      </c>
      <c r="Q198" s="6">
        <v>195</v>
      </c>
    </row>
    <row r="199" spans="2:17" x14ac:dyDescent="0.2">
      <c r="B199" s="34"/>
      <c r="C199" s="6">
        <v>196</v>
      </c>
      <c r="D199" s="6"/>
      <c r="E199" s="6">
        <v>5</v>
      </c>
      <c r="F199" s="7" t="s">
        <v>190</v>
      </c>
      <c r="G199" s="14"/>
      <c r="H199" s="14">
        <v>69901309.209999993</v>
      </c>
      <c r="I199" s="35" t="str">
        <f t="shared" si="3"/>
        <v xml:space="preserve"> </v>
      </c>
      <c r="J199" s="8">
        <v>10747958.26</v>
      </c>
      <c r="K199" s="8"/>
      <c r="L199" s="36" t="s">
        <v>794</v>
      </c>
      <c r="M199" s="37" t="s">
        <v>799</v>
      </c>
      <c r="N199" s="38">
        <v>839</v>
      </c>
      <c r="O199" s="38">
        <v>44</v>
      </c>
      <c r="P199" s="38">
        <v>795</v>
      </c>
      <c r="Q199" s="6">
        <v>196</v>
      </c>
    </row>
    <row r="200" spans="2:17" x14ac:dyDescent="0.2">
      <c r="B200" s="34"/>
      <c r="C200" s="6">
        <v>197</v>
      </c>
      <c r="D200" s="6">
        <v>310</v>
      </c>
      <c r="E200" s="6">
        <v>15</v>
      </c>
      <c r="F200" s="7" t="s">
        <v>175</v>
      </c>
      <c r="G200" s="14">
        <v>51395981.579999998</v>
      </c>
      <c r="H200" s="14">
        <v>69832415.329999998</v>
      </c>
      <c r="I200" s="35">
        <f t="shared" si="3"/>
        <v>35.871352551761113</v>
      </c>
      <c r="J200" s="8"/>
      <c r="K200" s="8"/>
      <c r="L200" s="36" t="s">
        <v>794</v>
      </c>
      <c r="M200" s="37" t="s">
        <v>800</v>
      </c>
      <c r="N200" s="38"/>
      <c r="O200" s="38"/>
      <c r="P200" s="38"/>
      <c r="Q200" s="6">
        <v>197</v>
      </c>
    </row>
    <row r="201" spans="2:17" x14ac:dyDescent="0.2">
      <c r="B201" s="34"/>
      <c r="C201" s="6">
        <v>198</v>
      </c>
      <c r="D201" s="6">
        <v>196</v>
      </c>
      <c r="E201" s="6">
        <v>29</v>
      </c>
      <c r="F201" s="7" t="s">
        <v>328</v>
      </c>
      <c r="G201" s="14">
        <v>75428447.099999994</v>
      </c>
      <c r="H201" s="14">
        <v>69708842.549999997</v>
      </c>
      <c r="I201" s="35">
        <f t="shared" si="3"/>
        <v>-7.5828215612303085</v>
      </c>
      <c r="J201" s="8">
        <v>665471085.14999998</v>
      </c>
      <c r="K201" s="8">
        <v>41905267.950000003</v>
      </c>
      <c r="L201" s="36" t="s">
        <v>794</v>
      </c>
      <c r="M201" s="37" t="s">
        <v>828</v>
      </c>
      <c r="N201" s="38">
        <v>2490</v>
      </c>
      <c r="O201" s="38">
        <v>340</v>
      </c>
      <c r="P201" s="38">
        <v>2150</v>
      </c>
      <c r="Q201" s="6">
        <v>198</v>
      </c>
    </row>
    <row r="202" spans="2:17" x14ac:dyDescent="0.2">
      <c r="B202" s="34"/>
      <c r="C202" s="6">
        <v>199</v>
      </c>
      <c r="D202" s="6">
        <v>242</v>
      </c>
      <c r="E202" s="6">
        <v>2</v>
      </c>
      <c r="F202" s="7" t="s">
        <v>289</v>
      </c>
      <c r="G202" s="14">
        <v>62623979.07</v>
      </c>
      <c r="H202" s="14">
        <v>69449751.480000004</v>
      </c>
      <c r="I202" s="35">
        <f t="shared" si="3"/>
        <v>10.899614670556582</v>
      </c>
      <c r="J202" s="8">
        <v>40530504.969999999</v>
      </c>
      <c r="K202" s="8">
        <v>5394309.0099999998</v>
      </c>
      <c r="L202" s="36" t="s">
        <v>794</v>
      </c>
      <c r="M202" s="37" t="s">
        <v>799</v>
      </c>
      <c r="N202" s="38"/>
      <c r="O202" s="38"/>
      <c r="P202" s="38"/>
      <c r="Q202" s="6">
        <v>199</v>
      </c>
    </row>
    <row r="203" spans="2:17" x14ac:dyDescent="0.2">
      <c r="B203" s="34"/>
      <c r="C203" s="6">
        <v>200</v>
      </c>
      <c r="D203" s="6">
        <v>190</v>
      </c>
      <c r="E203" s="6">
        <v>4</v>
      </c>
      <c r="F203" s="7" t="s">
        <v>361</v>
      </c>
      <c r="G203" s="14">
        <v>78694142.790000007</v>
      </c>
      <c r="H203" s="14">
        <v>69366288.230000004</v>
      </c>
      <c r="I203" s="35">
        <f t="shared" si="3"/>
        <v>-11.853302201781315</v>
      </c>
      <c r="J203" s="8">
        <v>124848680</v>
      </c>
      <c r="K203" s="8">
        <v>33791340</v>
      </c>
      <c r="L203" s="36" t="s">
        <v>794</v>
      </c>
      <c r="M203" s="37" t="s">
        <v>800</v>
      </c>
      <c r="N203" s="38">
        <v>649</v>
      </c>
      <c r="O203" s="38">
        <v>90</v>
      </c>
      <c r="P203" s="38">
        <v>559</v>
      </c>
      <c r="Q203" s="6">
        <v>200</v>
      </c>
    </row>
    <row r="204" spans="2:17" x14ac:dyDescent="0.2">
      <c r="B204" s="34"/>
      <c r="C204" s="6">
        <v>201</v>
      </c>
      <c r="D204" s="6"/>
      <c r="E204" s="6">
        <v>25</v>
      </c>
      <c r="F204" s="7" t="s">
        <v>804</v>
      </c>
      <c r="G204" s="14">
        <v>71195261.519999996</v>
      </c>
      <c r="H204" s="14">
        <v>69203894</v>
      </c>
      <c r="I204" s="35">
        <f t="shared" si="3"/>
        <v>-2.7970506428164263</v>
      </c>
      <c r="J204" s="8"/>
      <c r="K204" s="8"/>
      <c r="L204" s="36"/>
      <c r="M204" s="37"/>
      <c r="N204" s="38"/>
      <c r="O204" s="38"/>
      <c r="P204" s="38"/>
      <c r="Q204" s="6">
        <v>201</v>
      </c>
    </row>
    <row r="205" spans="2:17" x14ac:dyDescent="0.2">
      <c r="B205" s="34"/>
      <c r="C205" s="6">
        <v>202</v>
      </c>
      <c r="D205" s="6"/>
      <c r="E205" s="6">
        <v>30</v>
      </c>
      <c r="F205" s="7" t="s">
        <v>804</v>
      </c>
      <c r="G205" s="14">
        <v>106511965.84999999</v>
      </c>
      <c r="H205" s="14">
        <v>69131446.189999998</v>
      </c>
      <c r="I205" s="35">
        <f t="shared" si="3"/>
        <v>-35.095136364906367</v>
      </c>
      <c r="J205" s="8"/>
      <c r="K205" s="8"/>
      <c r="L205" s="36"/>
      <c r="M205" s="37"/>
      <c r="N205" s="38"/>
      <c r="O205" s="38"/>
      <c r="P205" s="38"/>
      <c r="Q205" s="6">
        <v>202</v>
      </c>
    </row>
    <row r="206" spans="2:17" x14ac:dyDescent="0.2">
      <c r="B206" s="34"/>
      <c r="C206" s="6">
        <v>203</v>
      </c>
      <c r="D206" s="6">
        <v>219</v>
      </c>
      <c r="E206" s="6">
        <v>22</v>
      </c>
      <c r="F206" s="7" t="s">
        <v>132</v>
      </c>
      <c r="G206" s="14">
        <v>67028424.950000003</v>
      </c>
      <c r="H206" s="14">
        <v>69127388.239999995</v>
      </c>
      <c r="I206" s="35">
        <f t="shared" si="3"/>
        <v>3.1314525017792345</v>
      </c>
      <c r="J206" s="8">
        <v>84990889.140000001</v>
      </c>
      <c r="K206" s="8"/>
      <c r="L206" s="36" t="s">
        <v>794</v>
      </c>
      <c r="M206" s="37" t="s">
        <v>799</v>
      </c>
      <c r="N206" s="38">
        <v>826</v>
      </c>
      <c r="O206" s="38">
        <v>175</v>
      </c>
      <c r="P206" s="38">
        <v>651</v>
      </c>
      <c r="Q206" s="6">
        <v>203</v>
      </c>
    </row>
    <row r="207" spans="2:17" x14ac:dyDescent="0.2">
      <c r="B207" s="34"/>
      <c r="C207" s="6">
        <v>204</v>
      </c>
      <c r="D207" s="6">
        <v>99</v>
      </c>
      <c r="E207" s="6">
        <v>21</v>
      </c>
      <c r="F207" s="7" t="s">
        <v>251</v>
      </c>
      <c r="G207" s="14">
        <v>139811200.96000001</v>
      </c>
      <c r="H207" s="14">
        <v>68665148.319999993</v>
      </c>
      <c r="I207" s="35">
        <f t="shared" si="3"/>
        <v>-50.887233749143533</v>
      </c>
      <c r="J207" s="8"/>
      <c r="K207" s="8"/>
      <c r="L207" s="36" t="s">
        <v>805</v>
      </c>
      <c r="M207" s="37" t="s">
        <v>799</v>
      </c>
      <c r="N207" s="38">
        <v>17</v>
      </c>
      <c r="O207" s="38">
        <v>3</v>
      </c>
      <c r="P207" s="38">
        <v>14</v>
      </c>
      <c r="Q207" s="6">
        <v>204</v>
      </c>
    </row>
    <row r="208" spans="2:17" x14ac:dyDescent="0.2">
      <c r="B208" s="34"/>
      <c r="C208" s="6">
        <v>205</v>
      </c>
      <c r="D208" s="6"/>
      <c r="E208" s="6">
        <v>4</v>
      </c>
      <c r="F208" s="7" t="s">
        <v>244</v>
      </c>
      <c r="G208" s="14"/>
      <c r="H208" s="14">
        <v>68627146.079999998</v>
      </c>
      <c r="I208" s="35" t="str">
        <f t="shared" si="3"/>
        <v xml:space="preserve"> </v>
      </c>
      <c r="J208" s="8"/>
      <c r="K208" s="8"/>
      <c r="L208" s="36" t="s">
        <v>805</v>
      </c>
      <c r="M208" s="37" t="s">
        <v>799</v>
      </c>
      <c r="N208" s="38">
        <v>20</v>
      </c>
      <c r="O208" s="38">
        <v>20</v>
      </c>
      <c r="P208" s="38"/>
      <c r="Q208" s="6">
        <v>205</v>
      </c>
    </row>
    <row r="209" spans="2:17" x14ac:dyDescent="0.2">
      <c r="B209" s="34"/>
      <c r="C209" s="6">
        <v>206</v>
      </c>
      <c r="D209" s="6"/>
      <c r="E209" s="6">
        <v>40</v>
      </c>
      <c r="F209" s="7" t="s">
        <v>809</v>
      </c>
      <c r="G209" s="14">
        <v>57498024.359999999</v>
      </c>
      <c r="H209" s="14">
        <v>68391947.829999998</v>
      </c>
      <c r="I209" s="35">
        <f t="shared" si="3"/>
        <v>18.946604846441716</v>
      </c>
      <c r="J209" s="8"/>
      <c r="K209" s="8"/>
      <c r="L209" s="36" t="s">
        <v>794</v>
      </c>
      <c r="M209" s="37" t="s">
        <v>799</v>
      </c>
      <c r="N209" s="38">
        <v>2688</v>
      </c>
      <c r="O209" s="38">
        <v>444</v>
      </c>
      <c r="P209" s="38">
        <v>2244</v>
      </c>
      <c r="Q209" s="6">
        <v>206</v>
      </c>
    </row>
    <row r="210" spans="2:17" x14ac:dyDescent="0.2">
      <c r="B210" s="34"/>
      <c r="C210" s="6">
        <v>207</v>
      </c>
      <c r="D210" s="6">
        <v>247</v>
      </c>
      <c r="E210" s="6">
        <v>33</v>
      </c>
      <c r="F210" s="7" t="s">
        <v>403</v>
      </c>
      <c r="G210" s="14">
        <v>61382031.869999997</v>
      </c>
      <c r="H210" s="14">
        <v>68271077.480000004</v>
      </c>
      <c r="I210" s="35">
        <f t="shared" si="3"/>
        <v>11.223228361990694</v>
      </c>
      <c r="J210" s="8"/>
      <c r="K210" s="8"/>
      <c r="L210" s="36" t="s">
        <v>805</v>
      </c>
      <c r="M210" s="37" t="s">
        <v>799</v>
      </c>
      <c r="N210" s="38"/>
      <c r="O210" s="38"/>
      <c r="P210" s="38"/>
      <c r="Q210" s="6">
        <v>207</v>
      </c>
    </row>
    <row r="211" spans="2:17" x14ac:dyDescent="0.2">
      <c r="B211" s="34"/>
      <c r="C211" s="6">
        <v>208</v>
      </c>
      <c r="D211" s="6"/>
      <c r="E211" s="6">
        <v>26</v>
      </c>
      <c r="F211" s="7" t="s">
        <v>809</v>
      </c>
      <c r="G211" s="14">
        <v>65911830.710000001</v>
      </c>
      <c r="H211" s="14">
        <v>68131996.620000005</v>
      </c>
      <c r="I211" s="35">
        <f t="shared" si="3"/>
        <v>3.3683875657593667</v>
      </c>
      <c r="J211" s="8"/>
      <c r="K211" s="8"/>
      <c r="L211" s="36" t="s">
        <v>805</v>
      </c>
      <c r="M211" s="37" t="s">
        <v>799</v>
      </c>
      <c r="N211" s="38">
        <v>1</v>
      </c>
      <c r="O211" s="38">
        <v>1</v>
      </c>
      <c r="P211" s="38"/>
      <c r="Q211" s="6">
        <v>208</v>
      </c>
    </row>
    <row r="212" spans="2:17" x14ac:dyDescent="0.2">
      <c r="B212" s="34"/>
      <c r="C212" s="6">
        <v>209</v>
      </c>
      <c r="D212" s="6">
        <v>257</v>
      </c>
      <c r="E212" s="6">
        <v>5</v>
      </c>
      <c r="F212" s="7" t="s">
        <v>245</v>
      </c>
      <c r="G212" s="14">
        <v>60098571.130000003</v>
      </c>
      <c r="H212" s="14">
        <v>68071475.590000004</v>
      </c>
      <c r="I212" s="35">
        <f t="shared" si="3"/>
        <v>13.266379399859121</v>
      </c>
      <c r="J212" s="8">
        <v>237781966.11000001</v>
      </c>
      <c r="K212" s="8">
        <v>7555867.3600000003</v>
      </c>
      <c r="L212" s="36" t="s">
        <v>794</v>
      </c>
      <c r="M212" s="37" t="s">
        <v>799</v>
      </c>
      <c r="N212" s="38">
        <v>298</v>
      </c>
      <c r="O212" s="38">
        <v>30</v>
      </c>
      <c r="P212" s="38">
        <v>268</v>
      </c>
      <c r="Q212" s="6">
        <v>209</v>
      </c>
    </row>
    <row r="213" spans="2:17" x14ac:dyDescent="0.2">
      <c r="B213" s="34"/>
      <c r="C213" s="6">
        <v>210</v>
      </c>
      <c r="D213" s="6">
        <v>154</v>
      </c>
      <c r="E213" s="6">
        <v>6</v>
      </c>
      <c r="F213" s="7" t="s">
        <v>37</v>
      </c>
      <c r="G213" s="14">
        <v>91713481.829999998</v>
      </c>
      <c r="H213" s="14">
        <v>67995740.5</v>
      </c>
      <c r="I213" s="35">
        <f t="shared" si="3"/>
        <v>-25.860692295995452</v>
      </c>
      <c r="J213" s="8">
        <v>301574589.29000002</v>
      </c>
      <c r="K213" s="8">
        <v>4204000</v>
      </c>
      <c r="L213" s="36" t="s">
        <v>794</v>
      </c>
      <c r="M213" s="37" t="s">
        <v>799</v>
      </c>
      <c r="N213" s="38">
        <v>240</v>
      </c>
      <c r="O213" s="38">
        <v>60</v>
      </c>
      <c r="P213" s="38">
        <v>180</v>
      </c>
      <c r="Q213" s="6">
        <v>210</v>
      </c>
    </row>
    <row r="214" spans="2:17" x14ac:dyDescent="0.2">
      <c r="B214" s="34" t="s">
        <v>793</v>
      </c>
      <c r="C214" s="6">
        <v>211</v>
      </c>
      <c r="D214" s="6"/>
      <c r="E214" s="6">
        <v>1</v>
      </c>
      <c r="F214" s="7" t="s">
        <v>804</v>
      </c>
      <c r="G214" s="14">
        <v>74807310.390000001</v>
      </c>
      <c r="H214" s="14">
        <v>67990735.939999998</v>
      </c>
      <c r="I214" s="35">
        <f t="shared" si="3"/>
        <v>-9.1121768908179064</v>
      </c>
      <c r="J214" s="8"/>
      <c r="K214" s="8"/>
      <c r="L214" s="36"/>
      <c r="M214" s="37"/>
      <c r="N214" s="38"/>
      <c r="O214" s="38"/>
      <c r="P214" s="38"/>
      <c r="Q214" s="6">
        <v>211</v>
      </c>
    </row>
    <row r="215" spans="2:17" x14ac:dyDescent="0.2">
      <c r="B215" s="34"/>
      <c r="C215" s="6">
        <v>212</v>
      </c>
      <c r="D215" s="6">
        <v>178</v>
      </c>
      <c r="E215" s="6">
        <v>16</v>
      </c>
      <c r="F215" s="7" t="s">
        <v>24</v>
      </c>
      <c r="G215" s="14">
        <v>81515305.480000004</v>
      </c>
      <c r="H215" s="14">
        <v>67829045.299999997</v>
      </c>
      <c r="I215" s="35">
        <f t="shared" si="3"/>
        <v>-16.789804196167758</v>
      </c>
      <c r="J215" s="8">
        <v>1017179701.84</v>
      </c>
      <c r="K215" s="8"/>
      <c r="L215" s="36" t="s">
        <v>794</v>
      </c>
      <c r="M215" s="37" t="s">
        <v>799</v>
      </c>
      <c r="N215" s="38">
        <v>281</v>
      </c>
      <c r="O215" s="38">
        <v>72</v>
      </c>
      <c r="P215" s="38">
        <v>209</v>
      </c>
      <c r="Q215" s="6">
        <v>212</v>
      </c>
    </row>
    <row r="216" spans="2:17" x14ac:dyDescent="0.2">
      <c r="B216" s="34"/>
      <c r="C216" s="6">
        <v>213</v>
      </c>
      <c r="D216" s="6">
        <v>127</v>
      </c>
      <c r="E216" s="6">
        <v>3</v>
      </c>
      <c r="F216" s="7" t="s">
        <v>323</v>
      </c>
      <c r="G216" s="14">
        <v>113262422.48</v>
      </c>
      <c r="H216" s="14">
        <v>67803179.969999999</v>
      </c>
      <c r="I216" s="35">
        <f t="shared" si="3"/>
        <v>-40.1362089160924</v>
      </c>
      <c r="J216" s="8">
        <v>137184686.37</v>
      </c>
      <c r="K216" s="8">
        <v>101302916.18000001</v>
      </c>
      <c r="L216" s="36" t="s">
        <v>794</v>
      </c>
      <c r="M216" s="37" t="s">
        <v>799</v>
      </c>
      <c r="N216" s="38">
        <v>140</v>
      </c>
      <c r="O216" s="38">
        <v>80</v>
      </c>
      <c r="P216" s="38">
        <v>60</v>
      </c>
      <c r="Q216" s="6">
        <v>213</v>
      </c>
    </row>
    <row r="217" spans="2:17" x14ac:dyDescent="0.2">
      <c r="B217" s="34"/>
      <c r="C217" s="6">
        <v>214</v>
      </c>
      <c r="D217" s="6">
        <v>174</v>
      </c>
      <c r="E217" s="6">
        <v>6</v>
      </c>
      <c r="F217" s="7" t="s">
        <v>356</v>
      </c>
      <c r="G217" s="14">
        <v>82323928.290000007</v>
      </c>
      <c r="H217" s="14">
        <v>67301535.909999996</v>
      </c>
      <c r="I217" s="35">
        <f t="shared" si="3"/>
        <v>-18.247905186303896</v>
      </c>
      <c r="J217" s="8">
        <v>83167871.969999999</v>
      </c>
      <c r="K217" s="8"/>
      <c r="L217" s="36" t="s">
        <v>794</v>
      </c>
      <c r="M217" s="37" t="s">
        <v>829</v>
      </c>
      <c r="N217" s="38">
        <v>271</v>
      </c>
      <c r="O217" s="38">
        <v>92</v>
      </c>
      <c r="P217" s="38">
        <v>179</v>
      </c>
      <c r="Q217" s="6">
        <v>214</v>
      </c>
    </row>
    <row r="218" spans="2:17" x14ac:dyDescent="0.2">
      <c r="B218" s="34"/>
      <c r="C218" s="6">
        <v>215</v>
      </c>
      <c r="D218" s="6">
        <v>255</v>
      </c>
      <c r="E218" s="6">
        <v>27</v>
      </c>
      <c r="F218" s="7" t="s">
        <v>62</v>
      </c>
      <c r="G218" s="14">
        <v>60165889.740000002</v>
      </c>
      <c r="H218" s="14">
        <v>67195478.920000002</v>
      </c>
      <c r="I218" s="35">
        <f t="shared" si="3"/>
        <v>11.683678593265327</v>
      </c>
      <c r="J218" s="8"/>
      <c r="K218" s="8"/>
      <c r="L218" s="36" t="s">
        <v>805</v>
      </c>
      <c r="M218" s="37" t="s">
        <v>799</v>
      </c>
      <c r="N218" s="38">
        <v>14</v>
      </c>
      <c r="O218" s="38">
        <v>14</v>
      </c>
      <c r="P218" s="38"/>
      <c r="Q218" s="6">
        <v>215</v>
      </c>
    </row>
    <row r="219" spans="2:17" x14ac:dyDescent="0.2">
      <c r="B219" s="34"/>
      <c r="C219" s="6">
        <v>216</v>
      </c>
      <c r="D219" s="6"/>
      <c r="E219" s="6">
        <v>17</v>
      </c>
      <c r="F219" s="7" t="s">
        <v>809</v>
      </c>
      <c r="G219" s="14">
        <v>73031106.349999994</v>
      </c>
      <c r="H219" s="14">
        <v>67166320.010000005</v>
      </c>
      <c r="I219" s="35">
        <f t="shared" si="3"/>
        <v>-8.0305319652329068</v>
      </c>
      <c r="J219" s="8">
        <v>558819573.95000005</v>
      </c>
      <c r="K219" s="8">
        <v>42499594.049999997</v>
      </c>
      <c r="L219" s="36" t="s">
        <v>794</v>
      </c>
      <c r="M219" s="37" t="s">
        <v>800</v>
      </c>
      <c r="N219" s="38">
        <v>340</v>
      </c>
      <c r="O219" s="38">
        <v>167</v>
      </c>
      <c r="P219" s="38">
        <v>173</v>
      </c>
      <c r="Q219" s="6">
        <v>216</v>
      </c>
    </row>
    <row r="220" spans="2:17" x14ac:dyDescent="0.2">
      <c r="B220" s="34"/>
      <c r="C220" s="6">
        <v>217</v>
      </c>
      <c r="D220" s="6"/>
      <c r="E220" s="6">
        <v>4</v>
      </c>
      <c r="F220" s="7" t="s">
        <v>809</v>
      </c>
      <c r="G220" s="14">
        <v>42799875</v>
      </c>
      <c r="H220" s="14">
        <v>66746626</v>
      </c>
      <c r="I220" s="35">
        <f t="shared" si="3"/>
        <v>55.950516210619774</v>
      </c>
      <c r="J220" s="8">
        <v>8113921.6799999997</v>
      </c>
      <c r="K220" s="8"/>
      <c r="L220" s="36" t="s">
        <v>794</v>
      </c>
      <c r="M220" s="37" t="s">
        <v>799</v>
      </c>
      <c r="N220" s="38">
        <v>375</v>
      </c>
      <c r="O220" s="38">
        <v>155</v>
      </c>
      <c r="P220" s="38">
        <v>220</v>
      </c>
      <c r="Q220" s="6">
        <v>217</v>
      </c>
    </row>
    <row r="221" spans="2:17" x14ac:dyDescent="0.2">
      <c r="B221" s="34"/>
      <c r="C221" s="6">
        <v>218</v>
      </c>
      <c r="D221" s="6">
        <v>292</v>
      </c>
      <c r="E221" s="6">
        <v>28</v>
      </c>
      <c r="F221" s="7" t="s">
        <v>309</v>
      </c>
      <c r="G221" s="14">
        <v>54387928.030000001</v>
      </c>
      <c r="H221" s="14">
        <v>66238180.200000003</v>
      </c>
      <c r="I221" s="35">
        <f t="shared" si="3"/>
        <v>21.788386870453099</v>
      </c>
      <c r="J221" s="8">
        <v>87167.73</v>
      </c>
      <c r="K221" s="8">
        <v>624782.31999999995</v>
      </c>
      <c r="L221" s="36" t="s">
        <v>805</v>
      </c>
      <c r="M221" s="37" t="s">
        <v>799</v>
      </c>
      <c r="N221" s="38">
        <v>4</v>
      </c>
      <c r="O221" s="38">
        <v>4</v>
      </c>
      <c r="P221" s="38"/>
      <c r="Q221" s="6">
        <v>218</v>
      </c>
    </row>
    <row r="222" spans="2:17" x14ac:dyDescent="0.2">
      <c r="B222" s="34"/>
      <c r="C222" s="6">
        <v>219</v>
      </c>
      <c r="D222" s="6">
        <v>187</v>
      </c>
      <c r="E222" s="6">
        <v>18</v>
      </c>
      <c r="F222" s="7" t="s">
        <v>5</v>
      </c>
      <c r="G222" s="14">
        <v>78854091.879999995</v>
      </c>
      <c r="H222" s="14">
        <v>66012883.479999997</v>
      </c>
      <c r="I222" s="35">
        <f t="shared" si="3"/>
        <v>-16.284771143572012</v>
      </c>
      <c r="J222" s="8">
        <v>1724029310.4000001</v>
      </c>
      <c r="K222" s="8">
        <v>115793408.84999999</v>
      </c>
      <c r="L222" s="36" t="s">
        <v>794</v>
      </c>
      <c r="M222" s="37" t="s">
        <v>830</v>
      </c>
      <c r="N222" s="38">
        <v>1675</v>
      </c>
      <c r="O222" s="38">
        <v>880</v>
      </c>
      <c r="P222" s="38">
        <v>795</v>
      </c>
      <c r="Q222" s="6">
        <v>219</v>
      </c>
    </row>
    <row r="223" spans="2:17" x14ac:dyDescent="0.2">
      <c r="B223" s="34"/>
      <c r="C223" s="6">
        <v>220</v>
      </c>
      <c r="D223" s="6">
        <v>212</v>
      </c>
      <c r="E223" s="6">
        <v>41</v>
      </c>
      <c r="F223" s="7" t="s">
        <v>107</v>
      </c>
      <c r="G223" s="14">
        <v>70370791.75</v>
      </c>
      <c r="H223" s="14">
        <v>65469591.509999998</v>
      </c>
      <c r="I223" s="35">
        <f t="shared" si="3"/>
        <v>-6.964821793411188</v>
      </c>
      <c r="J223" s="8">
        <v>1764725</v>
      </c>
      <c r="K223" s="8">
        <v>43133</v>
      </c>
      <c r="L223" s="36" t="s">
        <v>814</v>
      </c>
      <c r="M223" s="37" t="s">
        <v>799</v>
      </c>
      <c r="N223" s="38">
        <v>61</v>
      </c>
      <c r="O223" s="38">
        <v>25</v>
      </c>
      <c r="P223" s="38">
        <v>36</v>
      </c>
      <c r="Q223" s="6">
        <v>220</v>
      </c>
    </row>
    <row r="224" spans="2:17" x14ac:dyDescent="0.2">
      <c r="B224" s="34"/>
      <c r="C224" s="6">
        <v>221</v>
      </c>
      <c r="D224" s="6">
        <v>109</v>
      </c>
      <c r="E224" s="6">
        <v>8</v>
      </c>
      <c r="F224" s="7" t="s">
        <v>313</v>
      </c>
      <c r="G224" s="14">
        <v>127518173.51000001</v>
      </c>
      <c r="H224" s="14">
        <v>65321400.57</v>
      </c>
      <c r="I224" s="35">
        <f t="shared" si="3"/>
        <v>-48.774830463771124</v>
      </c>
      <c r="J224" s="8">
        <v>776627270.89999998</v>
      </c>
      <c r="K224" s="8">
        <v>193026036.38999999</v>
      </c>
      <c r="L224" s="36" t="s">
        <v>794</v>
      </c>
      <c r="M224" s="37" t="s">
        <v>799</v>
      </c>
      <c r="N224" s="38">
        <v>2100</v>
      </c>
      <c r="O224" s="38">
        <v>1317</v>
      </c>
      <c r="P224" s="38">
        <v>783</v>
      </c>
      <c r="Q224" s="6">
        <v>221</v>
      </c>
    </row>
    <row r="225" spans="2:17" x14ac:dyDescent="0.2">
      <c r="B225" s="34"/>
      <c r="C225" s="6">
        <v>222</v>
      </c>
      <c r="D225" s="6">
        <v>228</v>
      </c>
      <c r="E225" s="6">
        <v>6</v>
      </c>
      <c r="F225" s="7" t="s">
        <v>277</v>
      </c>
      <c r="G225" s="14">
        <v>64984016.200000003</v>
      </c>
      <c r="H225" s="14">
        <v>65306477.189999998</v>
      </c>
      <c r="I225" s="35">
        <f t="shared" si="3"/>
        <v>0.49621585253758849</v>
      </c>
      <c r="J225" s="8">
        <v>362595125.10000002</v>
      </c>
      <c r="K225" s="8">
        <v>22567127.25</v>
      </c>
      <c r="L225" s="36" t="s">
        <v>794</v>
      </c>
      <c r="M225" s="37" t="s">
        <v>800</v>
      </c>
      <c r="N225" s="38">
        <v>518</v>
      </c>
      <c r="O225" s="38">
        <v>173</v>
      </c>
      <c r="P225" s="38">
        <v>345</v>
      </c>
      <c r="Q225" s="6">
        <v>222</v>
      </c>
    </row>
    <row r="226" spans="2:17" x14ac:dyDescent="0.2">
      <c r="B226" s="34"/>
      <c r="C226" s="6">
        <v>223</v>
      </c>
      <c r="D226" s="6">
        <v>207</v>
      </c>
      <c r="E226" s="6">
        <v>5</v>
      </c>
      <c r="F226" s="7" t="s">
        <v>18</v>
      </c>
      <c r="G226" s="14">
        <v>72424368.510000005</v>
      </c>
      <c r="H226" s="14">
        <v>65130732.560000002</v>
      </c>
      <c r="I226" s="35">
        <f t="shared" si="3"/>
        <v>-10.070693193538764</v>
      </c>
      <c r="J226" s="8"/>
      <c r="K226" s="8"/>
      <c r="L226" s="36" t="s">
        <v>794</v>
      </c>
      <c r="M226" s="37" t="s">
        <v>800</v>
      </c>
      <c r="N226" s="38">
        <v>79</v>
      </c>
      <c r="O226" s="38">
        <v>79</v>
      </c>
      <c r="P226" s="38"/>
      <c r="Q226" s="6">
        <v>223</v>
      </c>
    </row>
    <row r="227" spans="2:17" x14ac:dyDescent="0.2">
      <c r="B227" s="34"/>
      <c r="C227" s="6">
        <v>224</v>
      </c>
      <c r="D227" s="6">
        <v>244</v>
      </c>
      <c r="E227" s="6">
        <v>9</v>
      </c>
      <c r="F227" s="7" t="s">
        <v>14</v>
      </c>
      <c r="G227" s="14">
        <v>62161922.640000001</v>
      </c>
      <c r="H227" s="14">
        <v>65110738.549999997</v>
      </c>
      <c r="I227" s="35">
        <f t="shared" si="3"/>
        <v>4.7437656120734113</v>
      </c>
      <c r="J227" s="8"/>
      <c r="K227" s="8"/>
      <c r="L227" s="36" t="s">
        <v>794</v>
      </c>
      <c r="M227" s="37" t="s">
        <v>799</v>
      </c>
      <c r="N227" s="38">
        <v>578</v>
      </c>
      <c r="O227" s="38">
        <v>103</v>
      </c>
      <c r="P227" s="38">
        <v>475</v>
      </c>
      <c r="Q227" s="6">
        <v>224</v>
      </c>
    </row>
    <row r="228" spans="2:17" x14ac:dyDescent="0.2">
      <c r="B228" s="34"/>
      <c r="C228" s="6">
        <v>225</v>
      </c>
      <c r="D228" s="6">
        <v>245</v>
      </c>
      <c r="E228" s="6">
        <v>5</v>
      </c>
      <c r="F228" s="7" t="s">
        <v>374</v>
      </c>
      <c r="G228" s="14">
        <v>62084525.119999997</v>
      </c>
      <c r="H228" s="14">
        <v>64288302.850000001</v>
      </c>
      <c r="I228" s="35">
        <f t="shared" si="3"/>
        <v>3.5496409543931198</v>
      </c>
      <c r="J228" s="8">
        <v>620099593.13999999</v>
      </c>
      <c r="K228" s="8">
        <v>50001310.490000002</v>
      </c>
      <c r="L228" s="36" t="s">
        <v>794</v>
      </c>
      <c r="M228" s="37" t="s">
        <v>800</v>
      </c>
      <c r="N228" s="38">
        <v>854</v>
      </c>
      <c r="O228" s="38">
        <v>464</v>
      </c>
      <c r="P228" s="38">
        <v>391</v>
      </c>
      <c r="Q228" s="6">
        <v>225</v>
      </c>
    </row>
    <row r="229" spans="2:17" x14ac:dyDescent="0.2">
      <c r="B229" s="34"/>
      <c r="C229" s="6">
        <v>226</v>
      </c>
      <c r="D229" s="6"/>
      <c r="E229" s="6">
        <v>6</v>
      </c>
      <c r="F229" s="7" t="s">
        <v>804</v>
      </c>
      <c r="G229" s="14">
        <v>44118087.200000003</v>
      </c>
      <c r="H229" s="14">
        <v>64202971.890000001</v>
      </c>
      <c r="I229" s="35">
        <f t="shared" si="3"/>
        <v>45.525284446148873</v>
      </c>
      <c r="J229" s="8"/>
      <c r="K229" s="8"/>
      <c r="L229" s="36"/>
      <c r="M229" s="37"/>
      <c r="N229" s="38"/>
      <c r="O229" s="38"/>
      <c r="P229" s="38"/>
      <c r="Q229" s="6">
        <v>226</v>
      </c>
    </row>
    <row r="230" spans="2:17" x14ac:dyDescent="0.2">
      <c r="B230" s="34"/>
      <c r="C230" s="6">
        <v>227</v>
      </c>
      <c r="D230" s="6"/>
      <c r="E230" s="6">
        <v>17</v>
      </c>
      <c r="F230" s="7" t="s">
        <v>804</v>
      </c>
      <c r="G230" s="14">
        <v>54415243.259999998</v>
      </c>
      <c r="H230" s="14">
        <v>63855332.5</v>
      </c>
      <c r="I230" s="35">
        <f t="shared" si="3"/>
        <v>17.348244121402836</v>
      </c>
      <c r="J230" s="8"/>
      <c r="K230" s="8"/>
      <c r="L230" s="36"/>
      <c r="M230" s="37"/>
      <c r="N230" s="38"/>
      <c r="O230" s="38"/>
      <c r="P230" s="38"/>
      <c r="Q230" s="6">
        <v>227</v>
      </c>
    </row>
    <row r="231" spans="2:17" x14ac:dyDescent="0.2">
      <c r="B231" s="34"/>
      <c r="C231" s="6">
        <v>228</v>
      </c>
      <c r="D231" s="6"/>
      <c r="E231" s="6">
        <v>6</v>
      </c>
      <c r="F231" s="7" t="s">
        <v>809</v>
      </c>
      <c r="G231" s="14"/>
      <c r="H231" s="14">
        <v>63835210.399999999</v>
      </c>
      <c r="I231" s="35" t="str">
        <f t="shared" si="3"/>
        <v xml:space="preserve"> </v>
      </c>
      <c r="J231" s="8">
        <v>799638703.25</v>
      </c>
      <c r="K231" s="8">
        <v>159206584.69</v>
      </c>
      <c r="L231" s="36" t="s">
        <v>814</v>
      </c>
      <c r="M231" s="37" t="s">
        <v>831</v>
      </c>
      <c r="N231" s="38">
        <v>310</v>
      </c>
      <c r="O231" s="38">
        <v>54</v>
      </c>
      <c r="P231" s="38">
        <v>256</v>
      </c>
      <c r="Q231" s="6">
        <v>228</v>
      </c>
    </row>
    <row r="232" spans="2:17" x14ac:dyDescent="0.2">
      <c r="B232" s="34"/>
      <c r="C232" s="6">
        <v>229</v>
      </c>
      <c r="D232" s="6">
        <v>331</v>
      </c>
      <c r="E232" s="6">
        <v>29</v>
      </c>
      <c r="F232" s="7" t="s">
        <v>256</v>
      </c>
      <c r="G232" s="14">
        <v>48419172.57</v>
      </c>
      <c r="H232" s="14">
        <v>63661531.770000003</v>
      </c>
      <c r="I232" s="35">
        <f t="shared" si="3"/>
        <v>31.480007589894264</v>
      </c>
      <c r="J232" s="8">
        <v>18945641.93</v>
      </c>
      <c r="K232" s="8">
        <v>19014785.350000001</v>
      </c>
      <c r="L232" s="36" t="s">
        <v>805</v>
      </c>
      <c r="M232" s="37" t="s">
        <v>799</v>
      </c>
      <c r="N232" s="38">
        <v>9</v>
      </c>
      <c r="O232" s="38">
        <v>9</v>
      </c>
      <c r="P232" s="38"/>
      <c r="Q232" s="6">
        <v>229</v>
      </c>
    </row>
    <row r="233" spans="2:17" x14ac:dyDescent="0.2">
      <c r="B233" s="34"/>
      <c r="C233" s="6">
        <v>230</v>
      </c>
      <c r="D233" s="6">
        <v>239</v>
      </c>
      <c r="E233" s="6">
        <v>31</v>
      </c>
      <c r="F233" s="7" t="s">
        <v>400</v>
      </c>
      <c r="G233" s="14">
        <v>63058851.579999998</v>
      </c>
      <c r="H233" s="14">
        <v>63644370.259999998</v>
      </c>
      <c r="I233" s="35">
        <f t="shared" si="3"/>
        <v>0.92852734442392726</v>
      </c>
      <c r="J233" s="8">
        <v>179636410.91</v>
      </c>
      <c r="K233" s="8">
        <v>5896823.6100000003</v>
      </c>
      <c r="L233" s="36" t="s">
        <v>794</v>
      </c>
      <c r="M233" s="37" t="s">
        <v>799</v>
      </c>
      <c r="N233" s="38">
        <v>620</v>
      </c>
      <c r="O233" s="38">
        <v>142</v>
      </c>
      <c r="P233" s="38">
        <v>478</v>
      </c>
      <c r="Q233" s="6">
        <v>230</v>
      </c>
    </row>
    <row r="234" spans="2:17" x14ac:dyDescent="0.2">
      <c r="B234" s="34"/>
      <c r="C234" s="6">
        <v>231</v>
      </c>
      <c r="D234" s="6">
        <v>276</v>
      </c>
      <c r="E234" s="6">
        <v>7</v>
      </c>
      <c r="F234" s="7" t="s">
        <v>23</v>
      </c>
      <c r="G234" s="14">
        <v>56344195.369999997</v>
      </c>
      <c r="H234" s="14">
        <v>63422318.030000001</v>
      </c>
      <c r="I234" s="35">
        <f t="shared" si="3"/>
        <v>12.562292554751242</v>
      </c>
      <c r="J234" s="8">
        <v>187269722.63999999</v>
      </c>
      <c r="K234" s="8">
        <v>27783912.280000001</v>
      </c>
      <c r="L234" s="36" t="s">
        <v>794</v>
      </c>
      <c r="M234" s="37" t="s">
        <v>799</v>
      </c>
      <c r="N234" s="38">
        <v>259</v>
      </c>
      <c r="O234" s="38">
        <v>59</v>
      </c>
      <c r="P234" s="38">
        <v>200</v>
      </c>
      <c r="Q234" s="6">
        <v>231</v>
      </c>
    </row>
    <row r="235" spans="2:17" x14ac:dyDescent="0.2">
      <c r="B235" s="34"/>
      <c r="C235" s="6">
        <v>232</v>
      </c>
      <c r="D235" s="6"/>
      <c r="E235" s="6">
        <v>20</v>
      </c>
      <c r="F235" s="7" t="s">
        <v>804</v>
      </c>
      <c r="G235" s="14">
        <v>67603084.189999998</v>
      </c>
      <c r="H235" s="14">
        <v>63410657.579999998</v>
      </c>
      <c r="I235" s="35">
        <f t="shared" si="3"/>
        <v>-6.2015315724606435</v>
      </c>
      <c r="J235" s="8"/>
      <c r="K235" s="8"/>
      <c r="L235" s="36"/>
      <c r="M235" s="37"/>
      <c r="N235" s="38"/>
      <c r="O235" s="38"/>
      <c r="P235" s="38"/>
      <c r="Q235" s="6">
        <v>232</v>
      </c>
    </row>
    <row r="236" spans="2:17" x14ac:dyDescent="0.2">
      <c r="B236" s="34"/>
      <c r="C236" s="6">
        <v>233</v>
      </c>
      <c r="D236" s="6">
        <v>139</v>
      </c>
      <c r="E236" s="6">
        <v>41</v>
      </c>
      <c r="F236" s="7" t="s">
        <v>263</v>
      </c>
      <c r="G236" s="14">
        <v>104300865.09</v>
      </c>
      <c r="H236" s="14">
        <v>63372280.090000004</v>
      </c>
      <c r="I236" s="35">
        <f t="shared" si="3"/>
        <v>-39.240887373928487</v>
      </c>
      <c r="J236" s="8">
        <v>182185.27</v>
      </c>
      <c r="K236" s="8"/>
      <c r="L236" s="36" t="s">
        <v>814</v>
      </c>
      <c r="M236" s="37" t="s">
        <v>799</v>
      </c>
      <c r="N236" s="38"/>
      <c r="O236" s="38"/>
      <c r="P236" s="38"/>
      <c r="Q236" s="6">
        <v>233</v>
      </c>
    </row>
    <row r="237" spans="2:17" x14ac:dyDescent="0.2">
      <c r="B237" s="34"/>
      <c r="C237" s="6">
        <v>234</v>
      </c>
      <c r="D237" s="6">
        <v>157</v>
      </c>
      <c r="E237" s="6">
        <v>23</v>
      </c>
      <c r="F237" s="7" t="s">
        <v>406</v>
      </c>
      <c r="G237" s="14">
        <v>90592531.540000007</v>
      </c>
      <c r="H237" s="14">
        <v>63140363.619999997</v>
      </c>
      <c r="I237" s="35">
        <f t="shared" si="3"/>
        <v>-30.302904062106762</v>
      </c>
      <c r="J237" s="8"/>
      <c r="K237" s="8">
        <v>783730.16</v>
      </c>
      <c r="L237" s="36" t="s">
        <v>814</v>
      </c>
      <c r="M237" s="37" t="s">
        <v>799</v>
      </c>
      <c r="N237" s="38">
        <v>10</v>
      </c>
      <c r="O237" s="38">
        <v>9</v>
      </c>
      <c r="P237" s="38">
        <v>1</v>
      </c>
      <c r="Q237" s="6">
        <v>234</v>
      </c>
    </row>
    <row r="238" spans="2:17" x14ac:dyDescent="0.2">
      <c r="B238" s="34"/>
      <c r="C238" s="6">
        <v>235</v>
      </c>
      <c r="D238" s="6">
        <v>259</v>
      </c>
      <c r="E238" s="6">
        <v>30</v>
      </c>
      <c r="F238" s="7" t="s">
        <v>243</v>
      </c>
      <c r="G238" s="14">
        <v>59586279.969999999</v>
      </c>
      <c r="H238" s="14">
        <v>62974194.140000001</v>
      </c>
      <c r="I238" s="35">
        <f t="shared" si="3"/>
        <v>5.6857286135427829</v>
      </c>
      <c r="J238" s="8">
        <v>75645819.480000004</v>
      </c>
      <c r="K238" s="8">
        <v>70062813.409999996</v>
      </c>
      <c r="L238" s="36" t="s">
        <v>794</v>
      </c>
      <c r="M238" s="37" t="s">
        <v>816</v>
      </c>
      <c r="N238" s="38">
        <v>418</v>
      </c>
      <c r="O238" s="38">
        <v>72</v>
      </c>
      <c r="P238" s="38">
        <v>346</v>
      </c>
      <c r="Q238" s="6">
        <v>235</v>
      </c>
    </row>
    <row r="239" spans="2:17" x14ac:dyDescent="0.2">
      <c r="B239" s="34"/>
      <c r="C239" s="6">
        <v>236</v>
      </c>
      <c r="D239" s="6">
        <v>501</v>
      </c>
      <c r="E239" s="6">
        <v>18</v>
      </c>
      <c r="F239" s="7" t="s">
        <v>44</v>
      </c>
      <c r="G239" s="14">
        <v>35130946.399999999</v>
      </c>
      <c r="H239" s="14">
        <v>62911491.509999998</v>
      </c>
      <c r="I239" s="35">
        <f t="shared" si="3"/>
        <v>79.07713271851965</v>
      </c>
      <c r="J239" s="8"/>
      <c r="K239" s="8"/>
      <c r="L239" s="36" t="s">
        <v>794</v>
      </c>
      <c r="M239" s="37" t="s">
        <v>799</v>
      </c>
      <c r="N239" s="38">
        <v>239</v>
      </c>
      <c r="O239" s="38">
        <v>65</v>
      </c>
      <c r="P239" s="38">
        <v>174</v>
      </c>
      <c r="Q239" s="6">
        <v>236</v>
      </c>
    </row>
    <row r="240" spans="2:17" x14ac:dyDescent="0.2">
      <c r="B240" s="34"/>
      <c r="C240" s="6">
        <v>237</v>
      </c>
      <c r="D240" s="6"/>
      <c r="E240" s="6">
        <v>4</v>
      </c>
      <c r="F240" s="7" t="s">
        <v>809</v>
      </c>
      <c r="G240" s="14">
        <v>45815587.840000004</v>
      </c>
      <c r="H240" s="14">
        <v>62182848.020000003</v>
      </c>
      <c r="I240" s="35">
        <f t="shared" si="3"/>
        <v>35.724217349690562</v>
      </c>
      <c r="J240" s="8"/>
      <c r="K240" s="8"/>
      <c r="L240" s="36" t="s">
        <v>805</v>
      </c>
      <c r="M240" s="37" t="s">
        <v>800</v>
      </c>
      <c r="N240" s="38">
        <v>4</v>
      </c>
      <c r="O240" s="38">
        <v>4</v>
      </c>
      <c r="P240" s="38"/>
      <c r="Q240" s="6">
        <v>237</v>
      </c>
    </row>
    <row r="241" spans="2:17" x14ac:dyDescent="0.2">
      <c r="B241" s="34"/>
      <c r="C241" s="6">
        <v>238</v>
      </c>
      <c r="D241" s="6">
        <v>171</v>
      </c>
      <c r="E241" s="6">
        <v>19</v>
      </c>
      <c r="F241" s="7" t="s">
        <v>375</v>
      </c>
      <c r="G241" s="14">
        <v>82815253.760000005</v>
      </c>
      <c r="H241" s="14">
        <v>61994728.939999998</v>
      </c>
      <c r="I241" s="35">
        <f t="shared" si="3"/>
        <v>-25.140929810271711</v>
      </c>
      <c r="J241" s="8">
        <v>710762916</v>
      </c>
      <c r="K241" s="8">
        <v>11390675.880000001</v>
      </c>
      <c r="L241" s="36" t="s">
        <v>794</v>
      </c>
      <c r="M241" s="37" t="s">
        <v>832</v>
      </c>
      <c r="N241" s="38">
        <v>451</v>
      </c>
      <c r="O241" s="38">
        <v>87</v>
      </c>
      <c r="P241" s="38">
        <v>364</v>
      </c>
      <c r="Q241" s="6">
        <v>238</v>
      </c>
    </row>
    <row r="242" spans="2:17" x14ac:dyDescent="0.2">
      <c r="B242" s="34"/>
      <c r="C242" s="6">
        <v>239</v>
      </c>
      <c r="D242" s="6">
        <v>162</v>
      </c>
      <c r="E242" s="6">
        <v>24</v>
      </c>
      <c r="F242" s="7" t="s">
        <v>270</v>
      </c>
      <c r="G242" s="14">
        <v>88389024.719999999</v>
      </c>
      <c r="H242" s="14">
        <v>61920600.960000001</v>
      </c>
      <c r="I242" s="35">
        <f t="shared" si="3"/>
        <v>-29.945373697523021</v>
      </c>
      <c r="J242" s="8">
        <v>587769110.92999995</v>
      </c>
      <c r="K242" s="8">
        <v>43657804.789999999</v>
      </c>
      <c r="L242" s="36" t="s">
        <v>794</v>
      </c>
      <c r="M242" s="37" t="s">
        <v>833</v>
      </c>
      <c r="N242" s="38">
        <v>770</v>
      </c>
      <c r="O242" s="38">
        <v>107</v>
      </c>
      <c r="P242" s="38">
        <v>663</v>
      </c>
      <c r="Q242" s="6">
        <v>239</v>
      </c>
    </row>
    <row r="243" spans="2:17" x14ac:dyDescent="0.2">
      <c r="B243" s="34"/>
      <c r="C243" s="6">
        <v>240</v>
      </c>
      <c r="D243" s="6">
        <v>281</v>
      </c>
      <c r="E243" s="6">
        <v>19</v>
      </c>
      <c r="F243" s="7" t="s">
        <v>262</v>
      </c>
      <c r="G243" s="14">
        <v>55927590.509999998</v>
      </c>
      <c r="H243" s="14">
        <v>61910997.149999999</v>
      </c>
      <c r="I243" s="35">
        <f t="shared" si="3"/>
        <v>10.698488144112256</v>
      </c>
      <c r="J243" s="8">
        <v>126660264.43000001</v>
      </c>
      <c r="K243" s="8">
        <v>3301668.27</v>
      </c>
      <c r="L243" s="36" t="s">
        <v>794</v>
      </c>
      <c r="M243" s="37" t="s">
        <v>799</v>
      </c>
      <c r="N243" s="38">
        <v>179</v>
      </c>
      <c r="O243" s="38">
        <v>16</v>
      </c>
      <c r="P243" s="38">
        <v>163</v>
      </c>
      <c r="Q243" s="6">
        <v>240</v>
      </c>
    </row>
    <row r="244" spans="2:17" x14ac:dyDescent="0.2">
      <c r="B244" s="34"/>
      <c r="C244" s="6">
        <v>241</v>
      </c>
      <c r="D244" s="6">
        <v>264</v>
      </c>
      <c r="E244" s="6">
        <v>47</v>
      </c>
      <c r="F244" s="7" t="s">
        <v>318</v>
      </c>
      <c r="G244" s="14">
        <v>58744922.799999997</v>
      </c>
      <c r="H244" s="14">
        <v>61875899.090000004</v>
      </c>
      <c r="I244" s="35">
        <f t="shared" si="3"/>
        <v>5.3297819467046894</v>
      </c>
      <c r="J244" s="8">
        <v>73359877.689999998</v>
      </c>
      <c r="K244" s="8">
        <v>407318.27</v>
      </c>
      <c r="L244" s="36" t="s">
        <v>794</v>
      </c>
      <c r="M244" s="37" t="s">
        <v>799</v>
      </c>
      <c r="N244" s="38">
        <v>1055</v>
      </c>
      <c r="O244" s="38">
        <v>212</v>
      </c>
      <c r="P244" s="38">
        <v>843</v>
      </c>
      <c r="Q244" s="6">
        <v>241</v>
      </c>
    </row>
    <row r="245" spans="2:17" x14ac:dyDescent="0.2">
      <c r="B245" s="34"/>
      <c r="C245" s="6">
        <v>242</v>
      </c>
      <c r="D245" s="6">
        <v>194</v>
      </c>
      <c r="E245" s="6">
        <v>25</v>
      </c>
      <c r="F245" s="7" t="s">
        <v>258</v>
      </c>
      <c r="G245" s="14">
        <v>76146703.790000007</v>
      </c>
      <c r="H245" s="14">
        <v>61543949.68</v>
      </c>
      <c r="I245" s="35">
        <f t="shared" si="3"/>
        <v>-19.177132276496149</v>
      </c>
      <c r="J245" s="8">
        <v>238800947.13999999</v>
      </c>
      <c r="K245" s="8">
        <v>36968617.729999997</v>
      </c>
      <c r="L245" s="36" t="s">
        <v>794</v>
      </c>
      <c r="M245" s="37" t="s">
        <v>799</v>
      </c>
      <c r="N245" s="38">
        <v>395</v>
      </c>
      <c r="O245" s="38">
        <v>159</v>
      </c>
      <c r="P245" s="38">
        <v>236</v>
      </c>
      <c r="Q245" s="6">
        <v>242</v>
      </c>
    </row>
    <row r="246" spans="2:17" x14ac:dyDescent="0.2">
      <c r="B246" s="34"/>
      <c r="C246" s="6">
        <v>243</v>
      </c>
      <c r="D246" s="6">
        <v>338</v>
      </c>
      <c r="E246" s="6">
        <v>5</v>
      </c>
      <c r="F246" s="7" t="s">
        <v>170</v>
      </c>
      <c r="G246" s="14">
        <v>47412213.32</v>
      </c>
      <c r="H246" s="14">
        <v>61324627.18</v>
      </c>
      <c r="I246" s="35">
        <f t="shared" si="3"/>
        <v>29.343523294516384</v>
      </c>
      <c r="J246" s="8">
        <v>310821675</v>
      </c>
      <c r="K246" s="8">
        <v>78122820</v>
      </c>
      <c r="L246" s="36" t="s">
        <v>794</v>
      </c>
      <c r="M246" s="37" t="s">
        <v>799</v>
      </c>
      <c r="N246" s="38">
        <v>1030</v>
      </c>
      <c r="O246" s="38">
        <v>150</v>
      </c>
      <c r="P246" s="38">
        <v>880</v>
      </c>
      <c r="Q246" s="6">
        <v>243</v>
      </c>
    </row>
    <row r="247" spans="2:17" x14ac:dyDescent="0.2">
      <c r="B247" s="34"/>
      <c r="C247" s="6">
        <v>244</v>
      </c>
      <c r="D247" s="6">
        <v>299</v>
      </c>
      <c r="E247" s="6">
        <v>4</v>
      </c>
      <c r="F247" s="7" t="s">
        <v>11</v>
      </c>
      <c r="G247" s="14">
        <v>53147930.369999997</v>
      </c>
      <c r="H247" s="14">
        <v>61187153.829999998</v>
      </c>
      <c r="I247" s="35">
        <f t="shared" si="3"/>
        <v>15.126127027023125</v>
      </c>
      <c r="J247" s="8">
        <v>143187857.59</v>
      </c>
      <c r="K247" s="8"/>
      <c r="L247" s="36" t="s">
        <v>794</v>
      </c>
      <c r="M247" s="37" t="s">
        <v>799</v>
      </c>
      <c r="N247" s="38">
        <v>464</v>
      </c>
      <c r="O247" s="38">
        <v>120</v>
      </c>
      <c r="P247" s="38">
        <v>344</v>
      </c>
      <c r="Q247" s="6">
        <v>244</v>
      </c>
    </row>
    <row r="248" spans="2:17" x14ac:dyDescent="0.2">
      <c r="B248" s="34"/>
      <c r="C248" s="6">
        <v>245</v>
      </c>
      <c r="D248" s="6">
        <v>215</v>
      </c>
      <c r="E248" s="6">
        <v>27</v>
      </c>
      <c r="F248" s="6" t="s">
        <v>120</v>
      </c>
      <c r="G248" s="14">
        <v>67934749.150000006</v>
      </c>
      <c r="H248" s="14">
        <v>61003172.140000001</v>
      </c>
      <c r="I248" s="35">
        <f t="shared" si="3"/>
        <v>-10.203286383960991</v>
      </c>
      <c r="J248" s="8">
        <v>142233.4</v>
      </c>
      <c r="K248" s="8">
        <v>1197534.6299999999</v>
      </c>
      <c r="L248" s="36" t="s">
        <v>814</v>
      </c>
      <c r="M248" s="37" t="s">
        <v>799</v>
      </c>
      <c r="N248" s="38">
        <v>24</v>
      </c>
      <c r="O248" s="38">
        <v>7</v>
      </c>
      <c r="P248" s="38">
        <v>17</v>
      </c>
      <c r="Q248" s="6">
        <v>245</v>
      </c>
    </row>
    <row r="249" spans="2:17" x14ac:dyDescent="0.2">
      <c r="B249" s="34"/>
      <c r="C249" s="6">
        <v>246</v>
      </c>
      <c r="D249" s="6">
        <v>222</v>
      </c>
      <c r="E249" s="6">
        <v>9</v>
      </c>
      <c r="F249" s="7" t="s">
        <v>311</v>
      </c>
      <c r="G249" s="14">
        <v>66625148.909999996</v>
      </c>
      <c r="H249" s="14">
        <v>60850952.280000001</v>
      </c>
      <c r="I249" s="35">
        <f t="shared" si="3"/>
        <v>-8.6666922693111257</v>
      </c>
      <c r="J249" s="8">
        <v>1204892</v>
      </c>
      <c r="K249" s="8">
        <v>1475953.1</v>
      </c>
      <c r="L249" s="36" t="s">
        <v>805</v>
      </c>
      <c r="M249" s="37" t="s">
        <v>799</v>
      </c>
      <c r="N249" s="38">
        <v>25</v>
      </c>
      <c r="O249" s="38">
        <v>25</v>
      </c>
      <c r="P249" s="38"/>
      <c r="Q249" s="6">
        <v>246</v>
      </c>
    </row>
    <row r="250" spans="2:17" x14ac:dyDescent="0.2">
      <c r="B250" s="34"/>
      <c r="C250" s="6">
        <v>247</v>
      </c>
      <c r="D250" s="6">
        <v>203</v>
      </c>
      <c r="E250" s="6">
        <v>18</v>
      </c>
      <c r="F250" s="7" t="s">
        <v>49</v>
      </c>
      <c r="G250" s="14">
        <v>72631248.25</v>
      </c>
      <c r="H250" s="14">
        <v>60841154.759999998</v>
      </c>
      <c r="I250" s="35">
        <f t="shared" si="3"/>
        <v>-16.232811323051994</v>
      </c>
      <c r="J250" s="8">
        <v>80309701</v>
      </c>
      <c r="K250" s="8">
        <v>13776547</v>
      </c>
      <c r="L250" s="36" t="s">
        <v>794</v>
      </c>
      <c r="M250" s="37" t="s">
        <v>799</v>
      </c>
      <c r="N250" s="38">
        <v>585</v>
      </c>
      <c r="O250" s="38">
        <v>119</v>
      </c>
      <c r="P250" s="38">
        <v>466</v>
      </c>
      <c r="Q250" s="6">
        <v>247</v>
      </c>
    </row>
    <row r="251" spans="2:17" s="73" customFormat="1" x14ac:dyDescent="0.2">
      <c r="B251" s="68"/>
      <c r="C251" s="40">
        <v>248</v>
      </c>
      <c r="D251" s="40"/>
      <c r="E251" s="40">
        <v>31</v>
      </c>
      <c r="F251" s="39" t="s">
        <v>804</v>
      </c>
      <c r="G251" s="69"/>
      <c r="H251" s="69">
        <v>60703362.130000003</v>
      </c>
      <c r="I251" s="70" t="str">
        <f t="shared" si="3"/>
        <v xml:space="preserve"> </v>
      </c>
      <c r="J251" s="49"/>
      <c r="K251" s="49"/>
      <c r="L251" s="71"/>
      <c r="M251" s="72"/>
      <c r="N251" s="50"/>
      <c r="O251" s="50"/>
      <c r="P251" s="50"/>
      <c r="Q251" s="40">
        <v>248</v>
      </c>
    </row>
    <row r="252" spans="2:17" s="73" customFormat="1" x14ac:dyDescent="0.2">
      <c r="B252" s="68"/>
      <c r="C252" s="40">
        <v>249</v>
      </c>
      <c r="D252" s="40"/>
      <c r="E252" s="40">
        <v>19</v>
      </c>
      <c r="F252" s="39" t="s">
        <v>809</v>
      </c>
      <c r="G252" s="69">
        <v>65509176.990000002</v>
      </c>
      <c r="H252" s="69">
        <v>60493683.130000003</v>
      </c>
      <c r="I252" s="70">
        <f t="shared" si="3"/>
        <v>-7.656169853523906</v>
      </c>
      <c r="J252" s="49">
        <v>390317242</v>
      </c>
      <c r="K252" s="49">
        <v>22368771</v>
      </c>
      <c r="L252" s="71" t="s">
        <v>794</v>
      </c>
      <c r="M252" s="72" t="s">
        <v>799</v>
      </c>
      <c r="N252" s="50">
        <v>786</v>
      </c>
      <c r="O252" s="50">
        <v>173</v>
      </c>
      <c r="P252" s="50">
        <v>613</v>
      </c>
      <c r="Q252" s="40">
        <v>249</v>
      </c>
    </row>
    <row r="253" spans="2:17" s="73" customFormat="1" x14ac:dyDescent="0.2">
      <c r="B253" s="68"/>
      <c r="C253" s="40">
        <v>250</v>
      </c>
      <c r="D253" s="40"/>
      <c r="E253" s="40">
        <v>33</v>
      </c>
      <c r="F253" s="39" t="s">
        <v>809</v>
      </c>
      <c r="G253" s="69">
        <v>60498893.840000004</v>
      </c>
      <c r="H253" s="69">
        <v>60322549.700000003</v>
      </c>
      <c r="I253" s="70">
        <f t="shared" si="3"/>
        <v>-0.29148324672906217</v>
      </c>
      <c r="J253" s="49">
        <v>652428427.67999995</v>
      </c>
      <c r="K253" s="49"/>
      <c r="L253" s="71" t="s">
        <v>794</v>
      </c>
      <c r="M253" s="72" t="s">
        <v>800</v>
      </c>
      <c r="N253" s="50">
        <v>1382</v>
      </c>
      <c r="O253" s="50">
        <v>250</v>
      </c>
      <c r="P253" s="50">
        <v>1132</v>
      </c>
      <c r="Q253" s="40">
        <v>250</v>
      </c>
    </row>
    <row r="254" spans="2:17" s="73" customFormat="1" x14ac:dyDescent="0.2">
      <c r="B254" s="68"/>
      <c r="C254" s="40">
        <v>251</v>
      </c>
      <c r="D254" s="40">
        <v>250</v>
      </c>
      <c r="E254" s="40">
        <v>7</v>
      </c>
      <c r="F254" s="39" t="s">
        <v>240</v>
      </c>
      <c r="G254" s="69">
        <v>60810530.729999997</v>
      </c>
      <c r="H254" s="69">
        <v>59851964.159999996</v>
      </c>
      <c r="I254" s="70">
        <f t="shared" si="3"/>
        <v>-1.5763167308242307</v>
      </c>
      <c r="J254" s="49">
        <v>207066431.97</v>
      </c>
      <c r="K254" s="49">
        <v>21459272</v>
      </c>
      <c r="L254" s="71" t="s">
        <v>794</v>
      </c>
      <c r="M254" s="72" t="s">
        <v>799</v>
      </c>
      <c r="N254" s="50">
        <v>668</v>
      </c>
      <c r="O254" s="50">
        <v>98</v>
      </c>
      <c r="P254" s="50">
        <v>570</v>
      </c>
      <c r="Q254" s="40">
        <v>251</v>
      </c>
    </row>
    <row r="255" spans="2:17" s="73" customFormat="1" x14ac:dyDescent="0.2">
      <c r="B255" s="68"/>
      <c r="C255" s="40">
        <v>252</v>
      </c>
      <c r="D255" s="40">
        <v>277</v>
      </c>
      <c r="E255" s="40">
        <v>20</v>
      </c>
      <c r="F255" s="39" t="s">
        <v>324</v>
      </c>
      <c r="G255" s="69">
        <v>56331808.149999999</v>
      </c>
      <c r="H255" s="69">
        <v>59785784.399999999</v>
      </c>
      <c r="I255" s="70">
        <f t="shared" si="3"/>
        <v>6.131484792397881</v>
      </c>
      <c r="J255" s="49">
        <v>63446431.740000002</v>
      </c>
      <c r="K255" s="49">
        <v>11311724.449999999</v>
      </c>
      <c r="L255" s="71" t="s">
        <v>794</v>
      </c>
      <c r="M255" s="72" t="s">
        <v>799</v>
      </c>
      <c r="N255" s="50">
        <v>404</v>
      </c>
      <c r="O255" s="50">
        <v>62</v>
      </c>
      <c r="P255" s="50">
        <v>342</v>
      </c>
      <c r="Q255" s="40">
        <v>252</v>
      </c>
    </row>
    <row r="256" spans="2:17" s="73" customFormat="1" x14ac:dyDescent="0.2">
      <c r="B256" s="68"/>
      <c r="C256" s="40">
        <v>253</v>
      </c>
      <c r="D256" s="40">
        <v>275</v>
      </c>
      <c r="E256" s="40">
        <v>21</v>
      </c>
      <c r="F256" s="39" t="s">
        <v>302</v>
      </c>
      <c r="G256" s="69">
        <v>56493225.159999996</v>
      </c>
      <c r="H256" s="69">
        <v>59562801.060000002</v>
      </c>
      <c r="I256" s="70">
        <f t="shared" si="3"/>
        <v>5.4335292263919417</v>
      </c>
      <c r="J256" s="49">
        <v>273128790</v>
      </c>
      <c r="K256" s="49">
        <v>12363207</v>
      </c>
      <c r="L256" s="71" t="s">
        <v>794</v>
      </c>
      <c r="M256" s="72" t="s">
        <v>799</v>
      </c>
      <c r="N256" s="50">
        <v>508</v>
      </c>
      <c r="O256" s="50">
        <v>99</v>
      </c>
      <c r="P256" s="50">
        <v>409</v>
      </c>
      <c r="Q256" s="40">
        <v>253</v>
      </c>
    </row>
    <row r="257" spans="2:17" s="73" customFormat="1" x14ac:dyDescent="0.2">
      <c r="B257" s="68"/>
      <c r="C257" s="40">
        <v>254</v>
      </c>
      <c r="D257" s="40">
        <v>166</v>
      </c>
      <c r="E257" s="40">
        <v>7</v>
      </c>
      <c r="F257" s="39" t="s">
        <v>397</v>
      </c>
      <c r="G257" s="69">
        <v>84789554.030000001</v>
      </c>
      <c r="H257" s="69">
        <v>59552391.340000004</v>
      </c>
      <c r="I257" s="70">
        <f t="shared" si="3"/>
        <v>-29.764471553973092</v>
      </c>
      <c r="J257" s="49">
        <v>194309261.22999999</v>
      </c>
      <c r="K257" s="49">
        <v>1557278.62</v>
      </c>
      <c r="L257" s="71" t="s">
        <v>794</v>
      </c>
      <c r="M257" s="72" t="s">
        <v>799</v>
      </c>
      <c r="N257" s="50">
        <v>166</v>
      </c>
      <c r="O257" s="50">
        <v>154</v>
      </c>
      <c r="P257" s="50">
        <v>12</v>
      </c>
      <c r="Q257" s="40">
        <v>254</v>
      </c>
    </row>
    <row r="258" spans="2:17" s="73" customFormat="1" x14ac:dyDescent="0.2">
      <c r="B258" s="68"/>
      <c r="C258" s="40">
        <v>255</v>
      </c>
      <c r="D258" s="40">
        <v>362</v>
      </c>
      <c r="E258" s="40">
        <v>7</v>
      </c>
      <c r="F258" s="39" t="s">
        <v>180</v>
      </c>
      <c r="G258" s="69">
        <v>44971849.310000002</v>
      </c>
      <c r="H258" s="69">
        <v>59236607.5</v>
      </c>
      <c r="I258" s="70">
        <f t="shared" si="3"/>
        <v>31.719305318467448</v>
      </c>
      <c r="J258" s="49">
        <v>733631501.96000004</v>
      </c>
      <c r="K258" s="49">
        <v>255606642.80000001</v>
      </c>
      <c r="L258" s="71" t="s">
        <v>794</v>
      </c>
      <c r="M258" s="72" t="s">
        <v>799</v>
      </c>
      <c r="N258" s="50">
        <v>1624</v>
      </c>
      <c r="O258" s="50">
        <v>702</v>
      </c>
      <c r="P258" s="50">
        <v>922</v>
      </c>
      <c r="Q258" s="40">
        <v>255</v>
      </c>
    </row>
    <row r="259" spans="2:17" s="73" customFormat="1" x14ac:dyDescent="0.2">
      <c r="B259" s="68"/>
      <c r="C259" s="40">
        <v>256</v>
      </c>
      <c r="D259" s="40">
        <v>246</v>
      </c>
      <c r="E259" s="40">
        <v>20</v>
      </c>
      <c r="F259" s="39" t="s">
        <v>63</v>
      </c>
      <c r="G259" s="69">
        <v>61854724.310000002</v>
      </c>
      <c r="H259" s="69">
        <v>59205109.780000001</v>
      </c>
      <c r="I259" s="70">
        <f t="shared" si="3"/>
        <v>-4.2836089879259882</v>
      </c>
      <c r="J259" s="49">
        <v>514022521</v>
      </c>
      <c r="K259" s="49">
        <v>76394898</v>
      </c>
      <c r="L259" s="71" t="s">
        <v>794</v>
      </c>
      <c r="M259" s="72" t="s">
        <v>799</v>
      </c>
      <c r="N259" s="50">
        <v>3121</v>
      </c>
      <c r="O259" s="50">
        <v>150</v>
      </c>
      <c r="P259" s="50">
        <v>2971</v>
      </c>
      <c r="Q259" s="40">
        <v>256</v>
      </c>
    </row>
    <row r="260" spans="2:17" s="73" customFormat="1" x14ac:dyDescent="0.2">
      <c r="B260" s="68"/>
      <c r="C260" s="40">
        <v>257</v>
      </c>
      <c r="D260" s="40">
        <v>294</v>
      </c>
      <c r="E260" s="40">
        <v>22</v>
      </c>
      <c r="F260" s="39" t="s">
        <v>320</v>
      </c>
      <c r="G260" s="69">
        <v>53957345.469999999</v>
      </c>
      <c r="H260" s="69">
        <v>58910780.75</v>
      </c>
      <c r="I260" s="70">
        <f t="shared" ref="I260:I323" si="4">IFERROR((H260-G260)/G260*100," ")</f>
        <v>9.1802797874000035</v>
      </c>
      <c r="J260" s="49"/>
      <c r="K260" s="49"/>
      <c r="L260" s="71" t="s">
        <v>794</v>
      </c>
      <c r="M260" s="72" t="s">
        <v>834</v>
      </c>
      <c r="N260" s="50">
        <v>363</v>
      </c>
      <c r="O260" s="50">
        <v>80</v>
      </c>
      <c r="P260" s="50">
        <v>283</v>
      </c>
      <c r="Q260" s="40">
        <v>257</v>
      </c>
    </row>
    <row r="261" spans="2:17" s="73" customFormat="1" x14ac:dyDescent="0.2">
      <c r="B261" s="68"/>
      <c r="C261" s="40">
        <v>258</v>
      </c>
      <c r="D261" s="40">
        <v>160</v>
      </c>
      <c r="E261" s="40">
        <v>26</v>
      </c>
      <c r="F261" s="39" t="s">
        <v>69</v>
      </c>
      <c r="G261" s="69">
        <v>88823116.090000004</v>
      </c>
      <c r="H261" s="69">
        <v>58777924.859999999</v>
      </c>
      <c r="I261" s="70">
        <f t="shared" si="4"/>
        <v>-33.825869382421487</v>
      </c>
      <c r="J261" s="49"/>
      <c r="K261" s="49"/>
      <c r="L261" s="71" t="s">
        <v>805</v>
      </c>
      <c r="M261" s="72" t="s">
        <v>799</v>
      </c>
      <c r="N261" s="50">
        <v>5</v>
      </c>
      <c r="O261" s="50">
        <v>5</v>
      </c>
      <c r="P261" s="50"/>
      <c r="Q261" s="40">
        <v>258</v>
      </c>
    </row>
    <row r="262" spans="2:17" s="73" customFormat="1" x14ac:dyDescent="0.2">
      <c r="B262" s="68"/>
      <c r="C262" s="40">
        <v>259</v>
      </c>
      <c r="D262" s="40">
        <v>272</v>
      </c>
      <c r="E262" s="40">
        <v>6</v>
      </c>
      <c r="F262" s="39" t="s">
        <v>140</v>
      </c>
      <c r="G262" s="69">
        <v>57056642.990000002</v>
      </c>
      <c r="H262" s="69">
        <v>58723982.039999999</v>
      </c>
      <c r="I262" s="70">
        <f t="shared" si="4"/>
        <v>2.9222522788314449</v>
      </c>
      <c r="J262" s="49">
        <v>59683421</v>
      </c>
      <c r="K262" s="49"/>
      <c r="L262" s="71" t="s">
        <v>794</v>
      </c>
      <c r="M262" s="72" t="s">
        <v>799</v>
      </c>
      <c r="N262" s="50">
        <v>735</v>
      </c>
      <c r="O262" s="50">
        <v>200</v>
      </c>
      <c r="P262" s="50">
        <v>535</v>
      </c>
      <c r="Q262" s="40">
        <v>259</v>
      </c>
    </row>
    <row r="263" spans="2:17" s="73" customFormat="1" x14ac:dyDescent="0.2">
      <c r="B263" s="68"/>
      <c r="C263" s="40">
        <v>260</v>
      </c>
      <c r="D263" s="40">
        <v>356</v>
      </c>
      <c r="E263" s="40">
        <v>2</v>
      </c>
      <c r="F263" s="39" t="s">
        <v>355</v>
      </c>
      <c r="G263" s="69">
        <v>45613258.780000001</v>
      </c>
      <c r="H263" s="69">
        <v>58217114.219999999</v>
      </c>
      <c r="I263" s="70">
        <f t="shared" si="4"/>
        <v>27.631999504333589</v>
      </c>
      <c r="J263" s="49">
        <v>1108566.8799999999</v>
      </c>
      <c r="K263" s="49">
        <v>1636629.54</v>
      </c>
      <c r="L263" s="71" t="s">
        <v>814</v>
      </c>
      <c r="M263" s="72" t="s">
        <v>799</v>
      </c>
      <c r="N263" s="50">
        <v>117</v>
      </c>
      <c r="O263" s="50">
        <v>38</v>
      </c>
      <c r="P263" s="50">
        <v>79</v>
      </c>
      <c r="Q263" s="40">
        <v>260</v>
      </c>
    </row>
    <row r="264" spans="2:17" s="73" customFormat="1" x14ac:dyDescent="0.2">
      <c r="B264" s="68"/>
      <c r="C264" s="40">
        <v>261</v>
      </c>
      <c r="D264" s="40">
        <v>241</v>
      </c>
      <c r="E264" s="40">
        <v>10</v>
      </c>
      <c r="F264" s="39" t="s">
        <v>83</v>
      </c>
      <c r="G264" s="69">
        <v>62780448.130000003</v>
      </c>
      <c r="H264" s="69">
        <v>58199275.539999999</v>
      </c>
      <c r="I264" s="70">
        <f t="shared" si="4"/>
        <v>-7.297132668619585</v>
      </c>
      <c r="J264" s="49">
        <v>252450152</v>
      </c>
      <c r="K264" s="49">
        <v>5933842</v>
      </c>
      <c r="L264" s="71" t="s">
        <v>794</v>
      </c>
      <c r="M264" s="72" t="s">
        <v>799</v>
      </c>
      <c r="N264" s="50">
        <v>1606</v>
      </c>
      <c r="O264" s="50">
        <v>221</v>
      </c>
      <c r="P264" s="50">
        <v>1385</v>
      </c>
      <c r="Q264" s="40">
        <v>261</v>
      </c>
    </row>
    <row r="265" spans="2:17" s="73" customFormat="1" x14ac:dyDescent="0.2">
      <c r="B265" s="68"/>
      <c r="C265" s="40">
        <v>262</v>
      </c>
      <c r="D265" s="40">
        <v>131</v>
      </c>
      <c r="E265" s="40">
        <v>48</v>
      </c>
      <c r="F265" s="39" t="s">
        <v>47</v>
      </c>
      <c r="G265" s="69">
        <v>106984530.88</v>
      </c>
      <c r="H265" s="69">
        <v>58174406.729999997</v>
      </c>
      <c r="I265" s="70">
        <f t="shared" si="4"/>
        <v>-45.623534307729258</v>
      </c>
      <c r="J265" s="49">
        <v>5371380478</v>
      </c>
      <c r="K265" s="49">
        <v>356585312</v>
      </c>
      <c r="L265" s="71" t="s">
        <v>794</v>
      </c>
      <c r="M265" s="72" t="s">
        <v>799</v>
      </c>
      <c r="N265" s="50">
        <v>993</v>
      </c>
      <c r="O265" s="50">
        <v>457</v>
      </c>
      <c r="P265" s="50">
        <v>536</v>
      </c>
      <c r="Q265" s="40">
        <v>262</v>
      </c>
    </row>
    <row r="266" spans="2:17" s="73" customFormat="1" x14ac:dyDescent="0.2">
      <c r="B266" s="68"/>
      <c r="C266" s="40">
        <v>263</v>
      </c>
      <c r="D266" s="40">
        <v>180</v>
      </c>
      <c r="E266" s="40">
        <v>8</v>
      </c>
      <c r="F266" s="39" t="s">
        <v>128</v>
      </c>
      <c r="G266" s="69">
        <v>80205913.959999993</v>
      </c>
      <c r="H266" s="69">
        <v>58041303.759999998</v>
      </c>
      <c r="I266" s="70">
        <f t="shared" si="4"/>
        <v>-27.63463329032551</v>
      </c>
      <c r="J266" s="49">
        <v>899043942.25</v>
      </c>
      <c r="K266" s="49">
        <v>27562048.48</v>
      </c>
      <c r="L266" s="71" t="s">
        <v>814</v>
      </c>
      <c r="M266" s="72" t="s">
        <v>799</v>
      </c>
      <c r="N266" s="50">
        <v>60</v>
      </c>
      <c r="O266" s="50">
        <v>30</v>
      </c>
      <c r="P266" s="50">
        <v>20</v>
      </c>
      <c r="Q266" s="40">
        <v>263</v>
      </c>
    </row>
    <row r="267" spans="2:17" s="73" customFormat="1" x14ac:dyDescent="0.2">
      <c r="B267" s="68"/>
      <c r="C267" s="40">
        <v>264</v>
      </c>
      <c r="D267" s="40">
        <v>280</v>
      </c>
      <c r="E267" s="40">
        <v>7</v>
      </c>
      <c r="F267" s="39" t="s">
        <v>204</v>
      </c>
      <c r="G267" s="69">
        <v>56006954.240000002</v>
      </c>
      <c r="H267" s="69">
        <v>57868165.140000001</v>
      </c>
      <c r="I267" s="70">
        <f t="shared" si="4"/>
        <v>3.3231782110920918</v>
      </c>
      <c r="J267" s="49">
        <v>38066360.939999998</v>
      </c>
      <c r="K267" s="49">
        <v>29371841.600000001</v>
      </c>
      <c r="L267" s="71" t="s">
        <v>794</v>
      </c>
      <c r="M267" s="72" t="s">
        <v>799</v>
      </c>
      <c r="N267" s="50">
        <v>694</v>
      </c>
      <c r="O267" s="50">
        <v>119</v>
      </c>
      <c r="P267" s="50">
        <v>575</v>
      </c>
      <c r="Q267" s="40">
        <v>264</v>
      </c>
    </row>
    <row r="268" spans="2:17" s="73" customFormat="1" x14ac:dyDescent="0.2">
      <c r="B268" s="68"/>
      <c r="C268" s="40">
        <v>265</v>
      </c>
      <c r="D268" s="40">
        <v>268</v>
      </c>
      <c r="E268" s="40">
        <v>21</v>
      </c>
      <c r="F268" s="39" t="s">
        <v>16</v>
      </c>
      <c r="G268" s="69">
        <v>57796902.640000001</v>
      </c>
      <c r="H268" s="69">
        <v>57426665.039999999</v>
      </c>
      <c r="I268" s="70">
        <f t="shared" si="4"/>
        <v>-0.64058380828139394</v>
      </c>
      <c r="J268" s="49">
        <v>420881821.10000002</v>
      </c>
      <c r="K268" s="49">
        <v>256733502.75999999</v>
      </c>
      <c r="L268" s="71" t="s">
        <v>794</v>
      </c>
      <c r="M268" s="72" t="s">
        <v>799</v>
      </c>
      <c r="N268" s="50">
        <v>212</v>
      </c>
      <c r="O268" s="50">
        <v>66</v>
      </c>
      <c r="P268" s="50">
        <v>146</v>
      </c>
      <c r="Q268" s="40">
        <v>265</v>
      </c>
    </row>
    <row r="269" spans="2:17" s="73" customFormat="1" x14ac:dyDescent="0.2">
      <c r="B269" s="68"/>
      <c r="C269" s="40">
        <v>266</v>
      </c>
      <c r="D269" s="40">
        <v>298</v>
      </c>
      <c r="E269" s="40">
        <v>23</v>
      </c>
      <c r="F269" s="39" t="s">
        <v>314</v>
      </c>
      <c r="G269" s="69">
        <v>53520950.469999999</v>
      </c>
      <c r="H269" s="69">
        <v>57397879.039999999</v>
      </c>
      <c r="I269" s="70">
        <f t="shared" si="4"/>
        <v>7.2437588195918305</v>
      </c>
      <c r="J269" s="49"/>
      <c r="K269" s="49"/>
      <c r="L269" s="71" t="s">
        <v>794</v>
      </c>
      <c r="M269" s="72" t="s">
        <v>800</v>
      </c>
      <c r="N269" s="50"/>
      <c r="O269" s="50"/>
      <c r="P269" s="50"/>
      <c r="Q269" s="40">
        <v>266</v>
      </c>
    </row>
    <row r="270" spans="2:17" s="73" customFormat="1" x14ac:dyDescent="0.2">
      <c r="B270" s="68"/>
      <c r="C270" s="40">
        <v>267</v>
      </c>
      <c r="D270" s="40">
        <v>487</v>
      </c>
      <c r="E270" s="40">
        <v>47</v>
      </c>
      <c r="F270" s="39" t="s">
        <v>108</v>
      </c>
      <c r="G270" s="69">
        <v>35706915.729999997</v>
      </c>
      <c r="H270" s="69">
        <v>57281300.68</v>
      </c>
      <c r="I270" s="70">
        <f t="shared" si="4"/>
        <v>60.420746258612809</v>
      </c>
      <c r="J270" s="49">
        <v>1718334383.78</v>
      </c>
      <c r="K270" s="49">
        <v>-23285319.100000001</v>
      </c>
      <c r="L270" s="71" t="s">
        <v>814</v>
      </c>
      <c r="M270" s="72" t="s">
        <v>835</v>
      </c>
      <c r="N270" s="50">
        <v>8291</v>
      </c>
      <c r="O270" s="50">
        <v>8008</v>
      </c>
      <c r="P270" s="50">
        <v>283</v>
      </c>
      <c r="Q270" s="40">
        <v>267</v>
      </c>
    </row>
    <row r="271" spans="2:17" s="73" customFormat="1" x14ac:dyDescent="0.2">
      <c r="B271" s="68"/>
      <c r="C271" s="40">
        <v>268</v>
      </c>
      <c r="D271" s="40">
        <v>237</v>
      </c>
      <c r="E271" s="40">
        <v>23</v>
      </c>
      <c r="F271" s="39" t="s">
        <v>383</v>
      </c>
      <c r="G271" s="69">
        <v>63723181.890000001</v>
      </c>
      <c r="H271" s="69">
        <v>57034792.82</v>
      </c>
      <c r="I271" s="70">
        <f t="shared" si="4"/>
        <v>-10.49600611837872</v>
      </c>
      <c r="J271" s="49">
        <v>35822571.159999996</v>
      </c>
      <c r="K271" s="49">
        <v>7425059.7800000003</v>
      </c>
      <c r="L271" s="71" t="s">
        <v>794</v>
      </c>
      <c r="M271" s="72" t="s">
        <v>799</v>
      </c>
      <c r="N271" s="50">
        <v>147</v>
      </c>
      <c r="O271" s="50">
        <v>35</v>
      </c>
      <c r="P271" s="50">
        <v>112</v>
      </c>
      <c r="Q271" s="40">
        <v>268</v>
      </c>
    </row>
    <row r="272" spans="2:17" s="73" customFormat="1" x14ac:dyDescent="0.2">
      <c r="B272" s="68"/>
      <c r="C272" s="40">
        <v>269</v>
      </c>
      <c r="D272" s="40">
        <v>293</v>
      </c>
      <c r="E272" s="40">
        <v>11</v>
      </c>
      <c r="F272" s="39" t="s">
        <v>359</v>
      </c>
      <c r="G272" s="69">
        <v>54272263.689999998</v>
      </c>
      <c r="H272" s="69">
        <v>56909298.780000001</v>
      </c>
      <c r="I272" s="70">
        <f t="shared" si="4"/>
        <v>4.858900128180748</v>
      </c>
      <c r="J272" s="49"/>
      <c r="K272" s="49">
        <v>4774369.08</v>
      </c>
      <c r="L272" s="71" t="s">
        <v>805</v>
      </c>
      <c r="M272" s="72" t="s">
        <v>799</v>
      </c>
      <c r="N272" s="50">
        <v>9</v>
      </c>
      <c r="O272" s="50">
        <v>9</v>
      </c>
      <c r="P272" s="50"/>
      <c r="Q272" s="40">
        <v>269</v>
      </c>
    </row>
    <row r="273" spans="2:17" s="73" customFormat="1" x14ac:dyDescent="0.2">
      <c r="B273" s="68"/>
      <c r="C273" s="40">
        <v>270</v>
      </c>
      <c r="D273" s="40"/>
      <c r="E273" s="40">
        <v>35</v>
      </c>
      <c r="F273" s="39" t="s">
        <v>387</v>
      </c>
      <c r="G273" s="69"/>
      <c r="H273" s="69">
        <v>56830951.280000001</v>
      </c>
      <c r="I273" s="70" t="str">
        <f t="shared" si="4"/>
        <v xml:space="preserve"> </v>
      </c>
      <c r="J273" s="49">
        <v>141350985.86000001</v>
      </c>
      <c r="K273" s="49">
        <v>4466072.8099999996</v>
      </c>
      <c r="L273" s="71" t="s">
        <v>814</v>
      </c>
      <c r="M273" s="72" t="s">
        <v>799</v>
      </c>
      <c r="N273" s="50">
        <v>70</v>
      </c>
      <c r="O273" s="50">
        <v>10</v>
      </c>
      <c r="P273" s="50">
        <v>60</v>
      </c>
      <c r="Q273" s="40">
        <v>270</v>
      </c>
    </row>
    <row r="274" spans="2:17" s="73" customFormat="1" x14ac:dyDescent="0.2">
      <c r="B274" s="68"/>
      <c r="C274" s="40">
        <v>271</v>
      </c>
      <c r="D274" s="40"/>
      <c r="E274" s="40">
        <v>6</v>
      </c>
      <c r="F274" s="39" t="s">
        <v>809</v>
      </c>
      <c r="G274" s="69">
        <v>55816946.939999998</v>
      </c>
      <c r="H274" s="69">
        <v>56823769</v>
      </c>
      <c r="I274" s="70">
        <f t="shared" si="4"/>
        <v>1.8037927819346302</v>
      </c>
      <c r="J274" s="49">
        <v>30379207.379999999</v>
      </c>
      <c r="K274" s="49">
        <v>41934542.509999998</v>
      </c>
      <c r="L274" s="71" t="s">
        <v>794</v>
      </c>
      <c r="M274" s="72" t="s">
        <v>799</v>
      </c>
      <c r="N274" s="50">
        <v>595</v>
      </c>
      <c r="O274" s="50">
        <v>46</v>
      </c>
      <c r="P274" s="50">
        <v>549</v>
      </c>
      <c r="Q274" s="40">
        <v>271</v>
      </c>
    </row>
    <row r="275" spans="2:17" s="73" customFormat="1" x14ac:dyDescent="0.2">
      <c r="B275" s="68"/>
      <c r="C275" s="40">
        <v>272</v>
      </c>
      <c r="D275" s="40">
        <v>360</v>
      </c>
      <c r="E275" s="40">
        <v>8</v>
      </c>
      <c r="F275" s="39" t="s">
        <v>340</v>
      </c>
      <c r="G275" s="69">
        <v>45408549.68</v>
      </c>
      <c r="H275" s="69">
        <v>56782134.740000002</v>
      </c>
      <c r="I275" s="70">
        <f t="shared" si="4"/>
        <v>25.047232603003501</v>
      </c>
      <c r="J275" s="49">
        <v>6035478.5999999996</v>
      </c>
      <c r="K275" s="49">
        <v>1340178.05</v>
      </c>
      <c r="L275" s="71" t="s">
        <v>794</v>
      </c>
      <c r="M275" s="72" t="s">
        <v>799</v>
      </c>
      <c r="N275" s="50">
        <v>155</v>
      </c>
      <c r="O275" s="50">
        <v>22</v>
      </c>
      <c r="P275" s="50">
        <v>133</v>
      </c>
      <c r="Q275" s="40">
        <v>272</v>
      </c>
    </row>
    <row r="276" spans="2:17" s="73" customFormat="1" x14ac:dyDescent="0.2">
      <c r="B276" s="68"/>
      <c r="C276" s="40">
        <v>273</v>
      </c>
      <c r="D276" s="40"/>
      <c r="E276" s="40">
        <v>9</v>
      </c>
      <c r="F276" s="39" t="s">
        <v>804</v>
      </c>
      <c r="G276" s="69">
        <v>244937911.63</v>
      </c>
      <c r="H276" s="69">
        <v>56533024.189999998</v>
      </c>
      <c r="I276" s="70">
        <f t="shared" si="4"/>
        <v>-76.919447130994541</v>
      </c>
      <c r="J276" s="49"/>
      <c r="K276" s="49"/>
      <c r="L276" s="71"/>
      <c r="M276" s="72"/>
      <c r="N276" s="50"/>
      <c r="O276" s="50"/>
      <c r="P276" s="50"/>
      <c r="Q276" s="40">
        <v>273</v>
      </c>
    </row>
    <row r="277" spans="2:17" s="73" customFormat="1" x14ac:dyDescent="0.2">
      <c r="B277" s="68"/>
      <c r="C277" s="40">
        <v>274</v>
      </c>
      <c r="D277" s="40">
        <v>475</v>
      </c>
      <c r="E277" s="40">
        <v>18</v>
      </c>
      <c r="F277" s="39" t="s">
        <v>173</v>
      </c>
      <c r="G277" s="69">
        <v>36562179.630000003</v>
      </c>
      <c r="H277" s="69">
        <v>56366663.18</v>
      </c>
      <c r="I277" s="70">
        <f t="shared" si="4"/>
        <v>54.166583476194127</v>
      </c>
      <c r="J277" s="49">
        <v>828277.16</v>
      </c>
      <c r="K277" s="49">
        <v>1046077.87</v>
      </c>
      <c r="L277" s="71" t="s">
        <v>805</v>
      </c>
      <c r="M277" s="72" t="s">
        <v>799</v>
      </c>
      <c r="N277" s="50">
        <v>17</v>
      </c>
      <c r="O277" s="50">
        <v>17</v>
      </c>
      <c r="P277" s="50"/>
      <c r="Q277" s="40">
        <v>274</v>
      </c>
    </row>
    <row r="278" spans="2:17" s="73" customFormat="1" x14ac:dyDescent="0.2">
      <c r="B278" s="68"/>
      <c r="C278" s="40">
        <v>275</v>
      </c>
      <c r="D278" s="40"/>
      <c r="E278" s="40">
        <v>24</v>
      </c>
      <c r="F278" s="39" t="s">
        <v>809</v>
      </c>
      <c r="G278" s="69">
        <v>55113100.219999999</v>
      </c>
      <c r="H278" s="69">
        <v>56329763.43</v>
      </c>
      <c r="I278" s="70">
        <f t="shared" si="4"/>
        <v>2.2075753407871002</v>
      </c>
      <c r="J278" s="49"/>
      <c r="K278" s="49"/>
      <c r="L278" s="71" t="s">
        <v>794</v>
      </c>
      <c r="M278" s="72" t="s">
        <v>800</v>
      </c>
      <c r="N278" s="50">
        <v>763</v>
      </c>
      <c r="O278" s="50">
        <v>541</v>
      </c>
      <c r="P278" s="50">
        <v>222</v>
      </c>
      <c r="Q278" s="40">
        <v>275</v>
      </c>
    </row>
    <row r="279" spans="2:17" s="73" customFormat="1" x14ac:dyDescent="0.2">
      <c r="B279" s="68"/>
      <c r="C279" s="40">
        <v>276</v>
      </c>
      <c r="D279" s="40">
        <v>637</v>
      </c>
      <c r="E279" s="40">
        <v>34</v>
      </c>
      <c r="F279" s="39" t="s">
        <v>27</v>
      </c>
      <c r="G279" s="69">
        <v>28352937.719999999</v>
      </c>
      <c r="H279" s="69">
        <v>56065952.719999999</v>
      </c>
      <c r="I279" s="70">
        <f t="shared" si="4"/>
        <v>97.743010878380332</v>
      </c>
      <c r="J279" s="49">
        <v>666912808</v>
      </c>
      <c r="K279" s="49"/>
      <c r="L279" s="71" t="s">
        <v>794</v>
      </c>
      <c r="M279" s="72" t="s">
        <v>836</v>
      </c>
      <c r="N279" s="50">
        <v>815</v>
      </c>
      <c r="O279" s="50">
        <v>264</v>
      </c>
      <c r="P279" s="50">
        <v>551</v>
      </c>
      <c r="Q279" s="40">
        <v>276</v>
      </c>
    </row>
    <row r="280" spans="2:17" s="73" customFormat="1" x14ac:dyDescent="0.2">
      <c r="B280" s="68"/>
      <c r="C280" s="40">
        <v>277</v>
      </c>
      <c r="D280" s="40">
        <v>233</v>
      </c>
      <c r="E280" s="40">
        <v>21</v>
      </c>
      <c r="F280" s="39" t="s">
        <v>29</v>
      </c>
      <c r="G280" s="69">
        <v>64593213.530000001</v>
      </c>
      <c r="H280" s="69">
        <v>56010897.079999998</v>
      </c>
      <c r="I280" s="70">
        <f t="shared" si="4"/>
        <v>-13.286715400858618</v>
      </c>
      <c r="J280" s="49">
        <v>73805853.890000001</v>
      </c>
      <c r="K280" s="49">
        <v>32449983.460000001</v>
      </c>
      <c r="L280" s="71" t="s">
        <v>794</v>
      </c>
      <c r="M280" s="72" t="s">
        <v>799</v>
      </c>
      <c r="N280" s="50">
        <v>1460</v>
      </c>
      <c r="O280" s="50">
        <v>96</v>
      </c>
      <c r="P280" s="50">
        <v>1364</v>
      </c>
      <c r="Q280" s="40">
        <v>277</v>
      </c>
    </row>
    <row r="281" spans="2:17" s="73" customFormat="1" x14ac:dyDescent="0.2">
      <c r="B281" s="68"/>
      <c r="C281" s="40">
        <v>278</v>
      </c>
      <c r="D281" s="40">
        <v>265</v>
      </c>
      <c r="E281" s="40">
        <v>16</v>
      </c>
      <c r="F281" s="39" t="s">
        <v>231</v>
      </c>
      <c r="G281" s="69">
        <v>58428304.310000002</v>
      </c>
      <c r="H281" s="69">
        <v>55887083.659999996</v>
      </c>
      <c r="I281" s="70">
        <f t="shared" si="4"/>
        <v>-4.3492972798203837</v>
      </c>
      <c r="J281" s="49">
        <v>192054611.62</v>
      </c>
      <c r="K281" s="49">
        <v>148804189.22</v>
      </c>
      <c r="L281" s="71" t="s">
        <v>794</v>
      </c>
      <c r="M281" s="72" t="s">
        <v>799</v>
      </c>
      <c r="N281" s="50">
        <v>615</v>
      </c>
      <c r="O281" s="50">
        <v>125</v>
      </c>
      <c r="P281" s="50">
        <v>490</v>
      </c>
      <c r="Q281" s="40">
        <v>278</v>
      </c>
    </row>
    <row r="282" spans="2:17" s="73" customFormat="1" x14ac:dyDescent="0.2">
      <c r="B282" s="68"/>
      <c r="C282" s="40">
        <v>279</v>
      </c>
      <c r="D282" s="40">
        <v>249</v>
      </c>
      <c r="E282" s="40">
        <v>32</v>
      </c>
      <c r="F282" s="39" t="s">
        <v>81</v>
      </c>
      <c r="G282" s="69">
        <v>61002970.530000001</v>
      </c>
      <c r="H282" s="69">
        <v>55841833.390000001</v>
      </c>
      <c r="I282" s="70">
        <f t="shared" si="4"/>
        <v>-8.4604685561367212</v>
      </c>
      <c r="J282" s="49"/>
      <c r="K282" s="49"/>
      <c r="L282" s="71" t="s">
        <v>814</v>
      </c>
      <c r="M282" s="72" t="s">
        <v>799</v>
      </c>
      <c r="N282" s="50">
        <v>4</v>
      </c>
      <c r="O282" s="50">
        <v>4</v>
      </c>
      <c r="P282" s="50"/>
      <c r="Q282" s="40">
        <v>279</v>
      </c>
    </row>
    <row r="283" spans="2:17" s="73" customFormat="1" x14ac:dyDescent="0.2">
      <c r="B283" s="68"/>
      <c r="C283" s="40">
        <v>280</v>
      </c>
      <c r="D283" s="40">
        <v>302</v>
      </c>
      <c r="E283" s="40">
        <v>9</v>
      </c>
      <c r="F283" s="39" t="s">
        <v>109</v>
      </c>
      <c r="G283" s="69">
        <v>52658290.600000001</v>
      </c>
      <c r="H283" s="69">
        <v>55169476.450000003</v>
      </c>
      <c r="I283" s="70">
        <f t="shared" si="4"/>
        <v>4.7688328302856107</v>
      </c>
      <c r="J283" s="49">
        <v>708395.34</v>
      </c>
      <c r="K283" s="49">
        <v>14009871.17</v>
      </c>
      <c r="L283" s="71" t="s">
        <v>814</v>
      </c>
      <c r="M283" s="72" t="s">
        <v>799</v>
      </c>
      <c r="N283" s="50">
        <v>13</v>
      </c>
      <c r="O283" s="50">
        <v>13</v>
      </c>
      <c r="P283" s="50"/>
      <c r="Q283" s="40">
        <v>280</v>
      </c>
    </row>
    <row r="284" spans="2:17" s="73" customFormat="1" x14ac:dyDescent="0.2">
      <c r="B284" s="68"/>
      <c r="C284" s="40">
        <v>281</v>
      </c>
      <c r="D284" s="40">
        <v>347</v>
      </c>
      <c r="E284" s="40">
        <v>28</v>
      </c>
      <c r="F284" s="39" t="s">
        <v>82</v>
      </c>
      <c r="G284" s="69">
        <v>46358581.979999997</v>
      </c>
      <c r="H284" s="69">
        <v>55044520.039999999</v>
      </c>
      <c r="I284" s="70">
        <f t="shared" si="4"/>
        <v>18.736418779477091</v>
      </c>
      <c r="J284" s="49">
        <v>116639839.7</v>
      </c>
      <c r="K284" s="49">
        <v>-14212588.609999999</v>
      </c>
      <c r="L284" s="71" t="s">
        <v>794</v>
      </c>
      <c r="M284" s="72" t="s">
        <v>799</v>
      </c>
      <c r="N284" s="50">
        <v>348</v>
      </c>
      <c r="O284" s="50">
        <v>57</v>
      </c>
      <c r="P284" s="50">
        <v>291</v>
      </c>
      <c r="Q284" s="40">
        <v>281</v>
      </c>
    </row>
    <row r="285" spans="2:17" s="73" customFormat="1" x14ac:dyDescent="0.2">
      <c r="B285" s="68"/>
      <c r="C285" s="40">
        <v>282</v>
      </c>
      <c r="D285" s="40"/>
      <c r="E285" s="40">
        <v>5</v>
      </c>
      <c r="F285" s="39" t="s">
        <v>809</v>
      </c>
      <c r="G285" s="69">
        <v>60755243.630000003</v>
      </c>
      <c r="H285" s="69">
        <v>54987679.520000003</v>
      </c>
      <c r="I285" s="70">
        <f t="shared" si="4"/>
        <v>-9.4931132942606862</v>
      </c>
      <c r="J285" s="49">
        <v>1293339676</v>
      </c>
      <c r="K285" s="49">
        <v>348499929</v>
      </c>
      <c r="L285" s="71" t="s">
        <v>794</v>
      </c>
      <c r="M285" s="72" t="s">
        <v>837</v>
      </c>
      <c r="N285" s="50">
        <v>1173</v>
      </c>
      <c r="O285" s="50">
        <v>563</v>
      </c>
      <c r="P285" s="50">
        <v>610</v>
      </c>
      <c r="Q285" s="40">
        <v>282</v>
      </c>
    </row>
    <row r="286" spans="2:17" s="73" customFormat="1" x14ac:dyDescent="0.2">
      <c r="B286" s="68"/>
      <c r="C286" s="40">
        <v>283</v>
      </c>
      <c r="D286" s="40"/>
      <c r="E286" s="40">
        <v>8</v>
      </c>
      <c r="F286" s="39" t="s">
        <v>804</v>
      </c>
      <c r="G286" s="69">
        <v>38252081.369999997</v>
      </c>
      <c r="H286" s="69">
        <v>54824951.799999997</v>
      </c>
      <c r="I286" s="70">
        <f t="shared" si="4"/>
        <v>43.325408282221275</v>
      </c>
      <c r="J286" s="49"/>
      <c r="K286" s="49"/>
      <c r="L286" s="71"/>
      <c r="M286" s="72"/>
      <c r="N286" s="50"/>
      <c r="O286" s="50"/>
      <c r="P286" s="50"/>
      <c r="Q286" s="40">
        <v>283</v>
      </c>
    </row>
    <row r="287" spans="2:17" s="73" customFormat="1" x14ac:dyDescent="0.2">
      <c r="B287" s="68"/>
      <c r="C287" s="40">
        <v>284</v>
      </c>
      <c r="D287" s="40">
        <v>290</v>
      </c>
      <c r="E287" s="40">
        <v>29</v>
      </c>
      <c r="F287" s="39" t="s">
        <v>10</v>
      </c>
      <c r="G287" s="69">
        <v>54760479.109999999</v>
      </c>
      <c r="H287" s="69">
        <v>54777725.030000001</v>
      </c>
      <c r="I287" s="70">
        <f t="shared" si="4"/>
        <v>3.149336945237291E-2</v>
      </c>
      <c r="J287" s="49">
        <v>293038943.44</v>
      </c>
      <c r="K287" s="49"/>
      <c r="L287" s="71" t="s">
        <v>794</v>
      </c>
      <c r="M287" s="72" t="s">
        <v>799</v>
      </c>
      <c r="N287" s="50">
        <v>1355</v>
      </c>
      <c r="O287" s="50">
        <v>200</v>
      </c>
      <c r="P287" s="50">
        <v>1155</v>
      </c>
      <c r="Q287" s="40">
        <v>284</v>
      </c>
    </row>
    <row r="288" spans="2:17" s="73" customFormat="1" x14ac:dyDescent="0.2">
      <c r="B288" s="68"/>
      <c r="C288" s="40">
        <v>285</v>
      </c>
      <c r="D288" s="40">
        <v>159</v>
      </c>
      <c r="E288" s="40">
        <v>95</v>
      </c>
      <c r="F288" s="39" t="s">
        <v>145</v>
      </c>
      <c r="G288" s="69">
        <v>89950988</v>
      </c>
      <c r="H288" s="69">
        <v>54538563.289999999</v>
      </c>
      <c r="I288" s="70">
        <f t="shared" si="4"/>
        <v>-39.368577819289769</v>
      </c>
      <c r="J288" s="49">
        <v>2017963</v>
      </c>
      <c r="K288" s="49">
        <v>3779967</v>
      </c>
      <c r="L288" s="71" t="s">
        <v>814</v>
      </c>
      <c r="M288" s="72" t="s">
        <v>800</v>
      </c>
      <c r="N288" s="50">
        <v>52</v>
      </c>
      <c r="O288" s="50">
        <v>52</v>
      </c>
      <c r="P288" s="50"/>
      <c r="Q288" s="40">
        <v>285</v>
      </c>
    </row>
    <row r="289" spans="2:17" s="73" customFormat="1" x14ac:dyDescent="0.2">
      <c r="B289" s="68"/>
      <c r="C289" s="40">
        <v>286</v>
      </c>
      <c r="D289" s="40">
        <v>318</v>
      </c>
      <c r="E289" s="40">
        <v>36</v>
      </c>
      <c r="F289" s="39" t="s">
        <v>126</v>
      </c>
      <c r="G289" s="69">
        <v>50265757.68</v>
      </c>
      <c r="H289" s="69">
        <v>54304394.409999996</v>
      </c>
      <c r="I289" s="70">
        <f t="shared" si="4"/>
        <v>8.0345684943428406</v>
      </c>
      <c r="J289" s="49">
        <v>5861</v>
      </c>
      <c r="K289" s="49"/>
      <c r="L289" s="71" t="s">
        <v>805</v>
      </c>
      <c r="M289" s="72" t="s">
        <v>799</v>
      </c>
      <c r="N289" s="50">
        <v>24</v>
      </c>
      <c r="O289" s="50">
        <v>18</v>
      </c>
      <c r="P289" s="50">
        <v>6</v>
      </c>
      <c r="Q289" s="40">
        <v>286</v>
      </c>
    </row>
    <row r="290" spans="2:17" s="73" customFormat="1" x14ac:dyDescent="0.2">
      <c r="B290" s="68"/>
      <c r="C290" s="40">
        <v>287</v>
      </c>
      <c r="D290" s="40">
        <v>288</v>
      </c>
      <c r="E290" s="40">
        <v>37</v>
      </c>
      <c r="F290" s="39" t="s">
        <v>199</v>
      </c>
      <c r="G290" s="69">
        <v>54943167.799999997</v>
      </c>
      <c r="H290" s="69">
        <v>54199519.619999997</v>
      </c>
      <c r="I290" s="70">
        <f t="shared" si="4"/>
        <v>-1.353486174490288</v>
      </c>
      <c r="J290" s="49"/>
      <c r="K290" s="49"/>
      <c r="L290" s="71" t="s">
        <v>794</v>
      </c>
      <c r="M290" s="72" t="s">
        <v>800</v>
      </c>
      <c r="N290" s="50">
        <v>483</v>
      </c>
      <c r="O290" s="50">
        <v>241</v>
      </c>
      <c r="P290" s="50">
        <v>242</v>
      </c>
      <c r="Q290" s="40">
        <v>287</v>
      </c>
    </row>
    <row r="291" spans="2:17" s="73" customFormat="1" x14ac:dyDescent="0.2">
      <c r="B291" s="68"/>
      <c r="C291" s="40">
        <v>288</v>
      </c>
      <c r="D291" s="40">
        <v>256</v>
      </c>
      <c r="E291" s="40">
        <v>45</v>
      </c>
      <c r="F291" s="39" t="s">
        <v>61</v>
      </c>
      <c r="G291" s="69">
        <v>60100153.909999996</v>
      </c>
      <c r="H291" s="69">
        <v>53924057.829999998</v>
      </c>
      <c r="I291" s="70">
        <f t="shared" si="4"/>
        <v>-10.276339873020465</v>
      </c>
      <c r="J291" s="49">
        <v>720363364.53999996</v>
      </c>
      <c r="K291" s="49">
        <v>38670189.659999996</v>
      </c>
      <c r="L291" s="71" t="s">
        <v>794</v>
      </c>
      <c r="M291" s="72" t="s">
        <v>823</v>
      </c>
      <c r="N291" s="50">
        <v>2198</v>
      </c>
      <c r="O291" s="50">
        <v>437</v>
      </c>
      <c r="P291" s="50">
        <v>1761</v>
      </c>
      <c r="Q291" s="40">
        <v>288</v>
      </c>
    </row>
    <row r="292" spans="2:17" s="73" customFormat="1" x14ac:dyDescent="0.2">
      <c r="B292" s="68"/>
      <c r="C292" s="40">
        <v>289</v>
      </c>
      <c r="D292" s="40"/>
      <c r="E292" s="40">
        <v>27</v>
      </c>
      <c r="F292" s="39" t="s">
        <v>804</v>
      </c>
      <c r="G292" s="69">
        <v>46962619.670000002</v>
      </c>
      <c r="H292" s="69">
        <v>53767058.829999998</v>
      </c>
      <c r="I292" s="70">
        <f t="shared" si="4"/>
        <v>14.489053651209991</v>
      </c>
      <c r="J292" s="49"/>
      <c r="K292" s="49"/>
      <c r="L292" s="71"/>
      <c r="M292" s="72"/>
      <c r="N292" s="50"/>
      <c r="O292" s="50"/>
      <c r="P292" s="50"/>
      <c r="Q292" s="40">
        <v>289</v>
      </c>
    </row>
    <row r="293" spans="2:17" s="73" customFormat="1" x14ac:dyDescent="0.2">
      <c r="B293" s="68"/>
      <c r="C293" s="40">
        <v>290</v>
      </c>
      <c r="D293" s="40">
        <v>334</v>
      </c>
      <c r="E293" s="40">
        <v>37</v>
      </c>
      <c r="F293" s="39" t="s">
        <v>22</v>
      </c>
      <c r="G293" s="69">
        <v>48006167.689999998</v>
      </c>
      <c r="H293" s="69">
        <v>53698678.890000001</v>
      </c>
      <c r="I293" s="70">
        <f t="shared" si="4"/>
        <v>11.857874673019966</v>
      </c>
      <c r="J293" s="49"/>
      <c r="K293" s="49">
        <v>1433673.15</v>
      </c>
      <c r="L293" s="71" t="s">
        <v>805</v>
      </c>
      <c r="M293" s="72" t="s">
        <v>799</v>
      </c>
      <c r="N293" s="50">
        <v>4</v>
      </c>
      <c r="O293" s="50">
        <v>4</v>
      </c>
      <c r="P293" s="50"/>
      <c r="Q293" s="40">
        <v>290</v>
      </c>
    </row>
    <row r="294" spans="2:17" s="73" customFormat="1" x14ac:dyDescent="0.2">
      <c r="B294" s="68"/>
      <c r="C294" s="40">
        <v>291</v>
      </c>
      <c r="D294" s="40">
        <v>266</v>
      </c>
      <c r="E294" s="40">
        <v>7</v>
      </c>
      <c r="F294" s="39" t="s">
        <v>346</v>
      </c>
      <c r="G294" s="69">
        <v>57923798.590000004</v>
      </c>
      <c r="H294" s="69">
        <v>53505531.109999999</v>
      </c>
      <c r="I294" s="70">
        <f t="shared" si="4"/>
        <v>-7.6277239883276167</v>
      </c>
      <c r="J294" s="49">
        <v>47105726.609999999</v>
      </c>
      <c r="K294" s="49"/>
      <c r="L294" s="71" t="s">
        <v>794</v>
      </c>
      <c r="M294" s="72" t="s">
        <v>799</v>
      </c>
      <c r="N294" s="50">
        <v>129</v>
      </c>
      <c r="O294" s="50">
        <v>116</v>
      </c>
      <c r="P294" s="50">
        <v>13</v>
      </c>
      <c r="Q294" s="40">
        <v>291</v>
      </c>
    </row>
    <row r="295" spans="2:17" s="73" customFormat="1" x14ac:dyDescent="0.2">
      <c r="B295" s="68"/>
      <c r="C295" s="40">
        <v>292</v>
      </c>
      <c r="D295" s="40">
        <v>558</v>
      </c>
      <c r="E295" s="40">
        <v>6</v>
      </c>
      <c r="F295" s="39" t="s">
        <v>92</v>
      </c>
      <c r="G295" s="69">
        <v>32379841.789999999</v>
      </c>
      <c r="H295" s="69">
        <v>53417712.899999999</v>
      </c>
      <c r="I295" s="70">
        <f t="shared" si="4"/>
        <v>64.972124466949097</v>
      </c>
      <c r="J295" s="49">
        <v>462230654.72000003</v>
      </c>
      <c r="K295" s="49">
        <v>19909517.02</v>
      </c>
      <c r="L295" s="71" t="s">
        <v>794</v>
      </c>
      <c r="M295" s="72" t="s">
        <v>799</v>
      </c>
      <c r="N295" s="50">
        <v>911</v>
      </c>
      <c r="O295" s="50">
        <v>272</v>
      </c>
      <c r="P295" s="50">
        <v>639</v>
      </c>
      <c r="Q295" s="40">
        <v>292</v>
      </c>
    </row>
    <row r="296" spans="2:17" s="73" customFormat="1" x14ac:dyDescent="0.2">
      <c r="B296" s="68"/>
      <c r="C296" s="40">
        <v>293</v>
      </c>
      <c r="D296" s="40">
        <v>262</v>
      </c>
      <c r="E296" s="40">
        <v>38</v>
      </c>
      <c r="F296" s="39" t="s">
        <v>273</v>
      </c>
      <c r="G296" s="69">
        <v>59036398.189999998</v>
      </c>
      <c r="H296" s="69">
        <v>53413173.670000002</v>
      </c>
      <c r="I296" s="70">
        <f t="shared" si="4"/>
        <v>-9.5250128605448978</v>
      </c>
      <c r="J296" s="49">
        <v>1144316.96</v>
      </c>
      <c r="K296" s="49">
        <v>464860.74</v>
      </c>
      <c r="L296" s="71" t="s">
        <v>814</v>
      </c>
      <c r="M296" s="72" t="s">
        <v>799</v>
      </c>
      <c r="N296" s="50">
        <v>3</v>
      </c>
      <c r="O296" s="50">
        <v>3</v>
      </c>
      <c r="P296" s="50"/>
      <c r="Q296" s="40">
        <v>293</v>
      </c>
    </row>
    <row r="297" spans="2:17" s="73" customFormat="1" x14ac:dyDescent="0.2">
      <c r="B297" s="68"/>
      <c r="C297" s="40">
        <v>294</v>
      </c>
      <c r="D297" s="40">
        <v>179</v>
      </c>
      <c r="E297" s="40">
        <v>8</v>
      </c>
      <c r="F297" s="39" t="s">
        <v>172</v>
      </c>
      <c r="G297" s="69">
        <v>80427700.379999995</v>
      </c>
      <c r="H297" s="69">
        <v>53379248.289999999</v>
      </c>
      <c r="I297" s="70">
        <f t="shared" si="4"/>
        <v>-33.63076646752684</v>
      </c>
      <c r="J297" s="49">
        <v>70951162.939999998</v>
      </c>
      <c r="K297" s="49">
        <v>183519.45</v>
      </c>
      <c r="L297" s="71" t="s">
        <v>794</v>
      </c>
      <c r="M297" s="72" t="s">
        <v>799</v>
      </c>
      <c r="N297" s="50">
        <v>322</v>
      </c>
      <c r="O297" s="50">
        <v>28</v>
      </c>
      <c r="P297" s="50">
        <v>294</v>
      </c>
      <c r="Q297" s="40">
        <v>294</v>
      </c>
    </row>
    <row r="298" spans="2:17" s="73" customFormat="1" x14ac:dyDescent="0.2">
      <c r="B298" s="68"/>
      <c r="C298" s="40">
        <v>295</v>
      </c>
      <c r="D298" s="40"/>
      <c r="E298" s="40">
        <v>7</v>
      </c>
      <c r="F298" s="39" t="s">
        <v>809</v>
      </c>
      <c r="G298" s="69">
        <v>51914047.350000001</v>
      </c>
      <c r="H298" s="69">
        <v>53361440.880000003</v>
      </c>
      <c r="I298" s="70">
        <f t="shared" si="4"/>
        <v>2.7880575757112513</v>
      </c>
      <c r="J298" s="49"/>
      <c r="K298" s="49"/>
      <c r="L298" s="71" t="s">
        <v>805</v>
      </c>
      <c r="M298" s="72" t="s">
        <v>799</v>
      </c>
      <c r="N298" s="50">
        <v>17</v>
      </c>
      <c r="O298" s="50">
        <v>17</v>
      </c>
      <c r="P298" s="50"/>
      <c r="Q298" s="40">
        <v>295</v>
      </c>
    </row>
    <row r="299" spans="2:17" s="73" customFormat="1" x14ac:dyDescent="0.2">
      <c r="B299" s="68"/>
      <c r="C299" s="40">
        <v>296</v>
      </c>
      <c r="D299" s="40"/>
      <c r="E299" s="40">
        <v>13</v>
      </c>
      <c r="F299" s="39" t="s">
        <v>809</v>
      </c>
      <c r="G299" s="69">
        <v>57040999.380000003</v>
      </c>
      <c r="H299" s="69">
        <v>53312266.43</v>
      </c>
      <c r="I299" s="70">
        <f t="shared" si="4"/>
        <v>-6.5369348197419379</v>
      </c>
      <c r="J299" s="49">
        <v>80026299</v>
      </c>
      <c r="K299" s="49">
        <v>-43489951</v>
      </c>
      <c r="L299" s="71" t="s">
        <v>794</v>
      </c>
      <c r="M299" s="72" t="s">
        <v>799</v>
      </c>
      <c r="N299" s="50">
        <v>1271</v>
      </c>
      <c r="O299" s="50">
        <v>262</v>
      </c>
      <c r="P299" s="50">
        <v>1009</v>
      </c>
      <c r="Q299" s="40">
        <v>296</v>
      </c>
    </row>
    <row r="300" spans="2:17" s="73" customFormat="1" x14ac:dyDescent="0.2">
      <c r="B300" s="68"/>
      <c r="C300" s="40">
        <v>297</v>
      </c>
      <c r="D300" s="40"/>
      <c r="E300" s="40">
        <v>39</v>
      </c>
      <c r="F300" s="39" t="s">
        <v>809</v>
      </c>
      <c r="G300" s="69">
        <v>39075415.43</v>
      </c>
      <c r="H300" s="69">
        <v>53111507.229999997</v>
      </c>
      <c r="I300" s="70">
        <f t="shared" si="4"/>
        <v>35.920518427102479</v>
      </c>
      <c r="J300" s="49">
        <v>12961282.91</v>
      </c>
      <c r="K300" s="49">
        <v>8456706.5600000005</v>
      </c>
      <c r="L300" s="71" t="s">
        <v>794</v>
      </c>
      <c r="M300" s="72" t="s">
        <v>799</v>
      </c>
      <c r="N300" s="50">
        <v>485</v>
      </c>
      <c r="O300" s="50">
        <v>55</v>
      </c>
      <c r="P300" s="50">
        <v>430</v>
      </c>
      <c r="Q300" s="40">
        <v>297</v>
      </c>
    </row>
    <row r="301" spans="2:17" s="73" customFormat="1" x14ac:dyDescent="0.2">
      <c r="B301" s="68"/>
      <c r="C301" s="40">
        <v>298</v>
      </c>
      <c r="D301" s="40">
        <v>467</v>
      </c>
      <c r="E301" s="40">
        <v>10</v>
      </c>
      <c r="F301" s="39" t="s">
        <v>257</v>
      </c>
      <c r="G301" s="69">
        <v>37044183.140000001</v>
      </c>
      <c r="H301" s="69">
        <v>53052912.119999997</v>
      </c>
      <c r="I301" s="70">
        <f t="shared" si="4"/>
        <v>43.215230092937055</v>
      </c>
      <c r="J301" s="49">
        <v>2882892.34</v>
      </c>
      <c r="K301" s="49">
        <v>2145303.4700000002</v>
      </c>
      <c r="L301" s="71" t="s">
        <v>794</v>
      </c>
      <c r="M301" s="72" t="s">
        <v>799</v>
      </c>
      <c r="N301" s="50">
        <v>242</v>
      </c>
      <c r="O301" s="50">
        <v>44</v>
      </c>
      <c r="P301" s="50">
        <v>198</v>
      </c>
      <c r="Q301" s="40">
        <v>298</v>
      </c>
    </row>
    <row r="302" spans="2:17" s="73" customFormat="1" x14ac:dyDescent="0.2">
      <c r="B302" s="68"/>
      <c r="C302" s="40">
        <v>299</v>
      </c>
      <c r="D302" s="40">
        <v>279</v>
      </c>
      <c r="E302" s="40">
        <v>26</v>
      </c>
      <c r="F302" s="39" t="s">
        <v>101</v>
      </c>
      <c r="G302" s="69">
        <v>56157371.770000003</v>
      </c>
      <c r="H302" s="69">
        <v>52991812.159999996</v>
      </c>
      <c r="I302" s="70">
        <f t="shared" si="4"/>
        <v>-5.6369440203950036</v>
      </c>
      <c r="J302" s="49">
        <v>29158050.050000001</v>
      </c>
      <c r="K302" s="49">
        <v>64042524.869999997</v>
      </c>
      <c r="L302" s="71" t="s">
        <v>794</v>
      </c>
      <c r="M302" s="72" t="s">
        <v>800</v>
      </c>
      <c r="N302" s="50">
        <v>227</v>
      </c>
      <c r="O302" s="50">
        <v>28</v>
      </c>
      <c r="P302" s="50">
        <v>199</v>
      </c>
      <c r="Q302" s="40">
        <v>299</v>
      </c>
    </row>
    <row r="303" spans="2:17" s="73" customFormat="1" x14ac:dyDescent="0.2">
      <c r="B303" s="68"/>
      <c r="C303" s="40">
        <v>300</v>
      </c>
      <c r="D303" s="40"/>
      <c r="E303" s="40">
        <v>5</v>
      </c>
      <c r="F303" s="39" t="s">
        <v>804</v>
      </c>
      <c r="G303" s="69"/>
      <c r="H303" s="69">
        <v>52700172.299999997</v>
      </c>
      <c r="I303" s="70" t="str">
        <f t="shared" si="4"/>
        <v xml:space="preserve"> </v>
      </c>
      <c r="J303" s="49"/>
      <c r="K303" s="49"/>
      <c r="L303" s="71"/>
      <c r="M303" s="72"/>
      <c r="N303" s="50"/>
      <c r="O303" s="50"/>
      <c r="P303" s="50"/>
      <c r="Q303" s="40">
        <v>300</v>
      </c>
    </row>
    <row r="304" spans="2:17" s="73" customFormat="1" x14ac:dyDescent="0.2">
      <c r="B304" s="68"/>
      <c r="C304" s="40">
        <v>301</v>
      </c>
      <c r="D304" s="40">
        <v>287</v>
      </c>
      <c r="E304" s="40">
        <v>42</v>
      </c>
      <c r="F304" s="39" t="s">
        <v>265</v>
      </c>
      <c r="G304" s="69">
        <v>54948950.759999998</v>
      </c>
      <c r="H304" s="69">
        <v>52682480.18</v>
      </c>
      <c r="I304" s="70">
        <f t="shared" si="4"/>
        <v>-4.1246839996986289</v>
      </c>
      <c r="J304" s="49"/>
      <c r="K304" s="49"/>
      <c r="L304" s="71" t="s">
        <v>805</v>
      </c>
      <c r="M304" s="72" t="s">
        <v>799</v>
      </c>
      <c r="N304" s="50"/>
      <c r="O304" s="50"/>
      <c r="P304" s="50"/>
      <c r="Q304" s="40">
        <v>301</v>
      </c>
    </row>
    <row r="305" spans="2:17" s="73" customFormat="1" x14ac:dyDescent="0.2">
      <c r="B305" s="68"/>
      <c r="C305" s="40">
        <v>302</v>
      </c>
      <c r="D305" s="40">
        <v>441</v>
      </c>
      <c r="E305" s="40">
        <v>26</v>
      </c>
      <c r="F305" s="39" t="s">
        <v>246</v>
      </c>
      <c r="G305" s="69">
        <v>38495586.840000004</v>
      </c>
      <c r="H305" s="69">
        <v>52404415.020000003</v>
      </c>
      <c r="I305" s="70">
        <f t="shared" si="4"/>
        <v>36.130968045271125</v>
      </c>
      <c r="J305" s="49">
        <v>201163420.28999999</v>
      </c>
      <c r="K305" s="49">
        <v>25363148.949999999</v>
      </c>
      <c r="L305" s="71" t="s">
        <v>794</v>
      </c>
      <c r="M305" s="72" t="s">
        <v>799</v>
      </c>
      <c r="N305" s="50">
        <v>345</v>
      </c>
      <c r="O305" s="50">
        <v>71</v>
      </c>
      <c r="P305" s="50">
        <v>274</v>
      </c>
      <c r="Q305" s="40">
        <v>302</v>
      </c>
    </row>
    <row r="306" spans="2:17" s="73" customFormat="1" x14ac:dyDescent="0.2">
      <c r="B306" s="68"/>
      <c r="C306" s="40">
        <v>303</v>
      </c>
      <c r="D306" s="40"/>
      <c r="E306" s="40">
        <v>40</v>
      </c>
      <c r="F306" s="39" t="s">
        <v>804</v>
      </c>
      <c r="G306" s="69"/>
      <c r="H306" s="69">
        <v>52391643.359999999</v>
      </c>
      <c r="I306" s="70" t="str">
        <f t="shared" si="4"/>
        <v xml:space="preserve"> </v>
      </c>
      <c r="J306" s="49"/>
      <c r="K306" s="49"/>
      <c r="L306" s="71"/>
      <c r="M306" s="72"/>
      <c r="N306" s="50"/>
      <c r="O306" s="50"/>
      <c r="P306" s="50"/>
      <c r="Q306" s="40">
        <v>303</v>
      </c>
    </row>
    <row r="307" spans="2:17" s="73" customFormat="1" x14ac:dyDescent="0.2">
      <c r="B307" s="68"/>
      <c r="C307" s="40">
        <v>304</v>
      </c>
      <c r="D307" s="40">
        <v>235</v>
      </c>
      <c r="E307" s="40">
        <v>12</v>
      </c>
      <c r="F307" s="39" t="s">
        <v>74</v>
      </c>
      <c r="G307" s="69">
        <v>63769982.880000003</v>
      </c>
      <c r="H307" s="69">
        <v>52361320.479999997</v>
      </c>
      <c r="I307" s="70">
        <f t="shared" si="4"/>
        <v>-17.890333170495602</v>
      </c>
      <c r="J307" s="49">
        <v>203280207</v>
      </c>
      <c r="K307" s="49">
        <v>5774102.75</v>
      </c>
      <c r="L307" s="71" t="s">
        <v>794</v>
      </c>
      <c r="M307" s="72" t="s">
        <v>799</v>
      </c>
      <c r="N307" s="50">
        <v>1834</v>
      </c>
      <c r="O307" s="50">
        <v>294</v>
      </c>
      <c r="P307" s="50">
        <v>1540</v>
      </c>
      <c r="Q307" s="40">
        <v>304</v>
      </c>
    </row>
    <row r="308" spans="2:17" s="73" customFormat="1" x14ac:dyDescent="0.2">
      <c r="B308" s="68"/>
      <c r="C308" s="40">
        <v>305</v>
      </c>
      <c r="D308" s="40">
        <v>289</v>
      </c>
      <c r="E308" s="40">
        <v>36</v>
      </c>
      <c r="F308" s="39" t="s">
        <v>147</v>
      </c>
      <c r="G308" s="69">
        <v>54887275.5</v>
      </c>
      <c r="H308" s="69">
        <v>52347227.469999999</v>
      </c>
      <c r="I308" s="70">
        <f t="shared" si="4"/>
        <v>-4.627753895345017</v>
      </c>
      <c r="J308" s="49">
        <v>365723385.54000002</v>
      </c>
      <c r="K308" s="49"/>
      <c r="L308" s="71" t="s">
        <v>794</v>
      </c>
      <c r="M308" s="72" t="s">
        <v>799</v>
      </c>
      <c r="N308" s="50">
        <v>1480</v>
      </c>
      <c r="O308" s="50">
        <v>369</v>
      </c>
      <c r="P308" s="50">
        <v>1111</v>
      </c>
      <c r="Q308" s="40">
        <v>305</v>
      </c>
    </row>
    <row r="309" spans="2:17" s="73" customFormat="1" x14ac:dyDescent="0.2">
      <c r="B309" s="68"/>
      <c r="C309" s="40">
        <v>306</v>
      </c>
      <c r="D309" s="40">
        <v>261</v>
      </c>
      <c r="E309" s="40">
        <v>13</v>
      </c>
      <c r="F309" s="39" t="s">
        <v>325</v>
      </c>
      <c r="G309" s="69">
        <v>59307663.859999999</v>
      </c>
      <c r="H309" s="69">
        <v>52120348.390000001</v>
      </c>
      <c r="I309" s="70">
        <f t="shared" si="4"/>
        <v>-12.118695969826385</v>
      </c>
      <c r="J309" s="49">
        <v>355804692.62</v>
      </c>
      <c r="K309" s="49">
        <v>131955816.38</v>
      </c>
      <c r="L309" s="71" t="s">
        <v>794</v>
      </c>
      <c r="M309" s="72" t="s">
        <v>799</v>
      </c>
      <c r="N309" s="50">
        <v>559</v>
      </c>
      <c r="O309" s="50">
        <v>66</v>
      </c>
      <c r="P309" s="50">
        <v>493</v>
      </c>
      <c r="Q309" s="40">
        <v>306</v>
      </c>
    </row>
    <row r="310" spans="2:17" s="73" customFormat="1" x14ac:dyDescent="0.2">
      <c r="B310" s="68"/>
      <c r="C310" s="40">
        <v>307</v>
      </c>
      <c r="D310" s="40"/>
      <c r="E310" s="40">
        <v>14</v>
      </c>
      <c r="F310" s="39" t="s">
        <v>809</v>
      </c>
      <c r="G310" s="69">
        <v>55652398.899999999</v>
      </c>
      <c r="H310" s="69">
        <v>51543215.68</v>
      </c>
      <c r="I310" s="70">
        <f t="shared" si="4"/>
        <v>-7.3836587482664626</v>
      </c>
      <c r="J310" s="49">
        <v>3132824.53</v>
      </c>
      <c r="K310" s="49">
        <v>13461516.59</v>
      </c>
      <c r="L310" s="71" t="s">
        <v>805</v>
      </c>
      <c r="M310" s="72" t="s">
        <v>799</v>
      </c>
      <c r="N310" s="50">
        <v>12</v>
      </c>
      <c r="O310" s="50">
        <v>12</v>
      </c>
      <c r="P310" s="50"/>
      <c r="Q310" s="40">
        <v>307</v>
      </c>
    </row>
    <row r="311" spans="2:17" s="73" customFormat="1" x14ac:dyDescent="0.2">
      <c r="B311" s="68"/>
      <c r="C311" s="40">
        <v>308</v>
      </c>
      <c r="D311" s="40">
        <v>449</v>
      </c>
      <c r="E311" s="40">
        <v>35</v>
      </c>
      <c r="F311" s="39" t="s">
        <v>181</v>
      </c>
      <c r="G311" s="69">
        <v>38263522.270000003</v>
      </c>
      <c r="H311" s="69">
        <v>51397435.869999997</v>
      </c>
      <c r="I311" s="70">
        <f t="shared" si="4"/>
        <v>34.32489436629168</v>
      </c>
      <c r="J311" s="49">
        <v>1168301336</v>
      </c>
      <c r="K311" s="49">
        <v>42149944</v>
      </c>
      <c r="L311" s="71" t="s">
        <v>794</v>
      </c>
      <c r="M311" s="72" t="s">
        <v>800</v>
      </c>
      <c r="N311" s="50">
        <v>964</v>
      </c>
      <c r="O311" s="50">
        <v>335</v>
      </c>
      <c r="P311" s="50">
        <v>629</v>
      </c>
      <c r="Q311" s="40">
        <v>308</v>
      </c>
    </row>
    <row r="312" spans="2:17" s="73" customFormat="1" x14ac:dyDescent="0.2">
      <c r="B312" s="68"/>
      <c r="C312" s="40">
        <v>309</v>
      </c>
      <c r="D312" s="40"/>
      <c r="E312" s="40">
        <v>44</v>
      </c>
      <c r="F312" s="39" t="s">
        <v>809</v>
      </c>
      <c r="G312" s="69">
        <v>43867772.829999998</v>
      </c>
      <c r="H312" s="69">
        <v>51358637.259999998</v>
      </c>
      <c r="I312" s="70">
        <f t="shared" si="4"/>
        <v>17.076008073236849</v>
      </c>
      <c r="J312" s="49"/>
      <c r="K312" s="49"/>
      <c r="L312" s="71" t="s">
        <v>794</v>
      </c>
      <c r="M312" s="72" t="s">
        <v>799</v>
      </c>
      <c r="N312" s="50">
        <v>134</v>
      </c>
      <c r="O312" s="50">
        <v>87</v>
      </c>
      <c r="P312" s="50">
        <v>47</v>
      </c>
      <c r="Q312" s="40">
        <v>309</v>
      </c>
    </row>
    <row r="313" spans="2:17" s="73" customFormat="1" x14ac:dyDescent="0.2">
      <c r="B313" s="68"/>
      <c r="C313" s="40">
        <v>310</v>
      </c>
      <c r="D313" s="40">
        <v>148</v>
      </c>
      <c r="E313" s="40">
        <v>22</v>
      </c>
      <c r="F313" s="39" t="s">
        <v>234</v>
      </c>
      <c r="G313" s="69">
        <v>97183515.159999996</v>
      </c>
      <c r="H313" s="69">
        <v>51282318.060000002</v>
      </c>
      <c r="I313" s="70">
        <f t="shared" si="4"/>
        <v>-47.231464126842553</v>
      </c>
      <c r="J313" s="49"/>
      <c r="K313" s="49"/>
      <c r="L313" s="71" t="s">
        <v>794</v>
      </c>
      <c r="M313" s="72" t="s">
        <v>800</v>
      </c>
      <c r="N313" s="50"/>
      <c r="O313" s="50"/>
      <c r="P313" s="50"/>
      <c r="Q313" s="40">
        <v>310</v>
      </c>
    </row>
    <row r="314" spans="2:17" s="73" customFormat="1" x14ac:dyDescent="0.2">
      <c r="B314" s="68"/>
      <c r="C314" s="40">
        <v>311</v>
      </c>
      <c r="D314" s="40"/>
      <c r="E314" s="40">
        <v>49</v>
      </c>
      <c r="F314" s="39" t="s">
        <v>804</v>
      </c>
      <c r="G314" s="69">
        <v>33471477.280000001</v>
      </c>
      <c r="H314" s="69">
        <v>51050832.789999999</v>
      </c>
      <c r="I314" s="70">
        <f t="shared" si="4"/>
        <v>52.52040524815461</v>
      </c>
      <c r="J314" s="49"/>
      <c r="K314" s="49"/>
      <c r="L314" s="71"/>
      <c r="M314" s="72"/>
      <c r="N314" s="50"/>
      <c r="O314" s="50"/>
      <c r="P314" s="50"/>
      <c r="Q314" s="40">
        <v>311</v>
      </c>
    </row>
    <row r="315" spans="2:17" s="73" customFormat="1" x14ac:dyDescent="0.2">
      <c r="B315" s="68"/>
      <c r="C315" s="40">
        <v>312</v>
      </c>
      <c r="D315" s="40"/>
      <c r="E315" s="40">
        <v>15</v>
      </c>
      <c r="F315" s="39" t="s">
        <v>809</v>
      </c>
      <c r="G315" s="69">
        <v>51368381.210000001</v>
      </c>
      <c r="H315" s="69">
        <v>50845954.840000004</v>
      </c>
      <c r="I315" s="70">
        <f t="shared" si="4"/>
        <v>-1.0170193369813558</v>
      </c>
      <c r="J315" s="49">
        <v>3045155.77</v>
      </c>
      <c r="K315" s="49">
        <v>13685685.279999999</v>
      </c>
      <c r="L315" s="71" t="s">
        <v>814</v>
      </c>
      <c r="M315" s="72" t="s">
        <v>799</v>
      </c>
      <c r="N315" s="50">
        <v>20</v>
      </c>
      <c r="O315" s="50">
        <v>20</v>
      </c>
      <c r="P315" s="50"/>
      <c r="Q315" s="40">
        <v>312</v>
      </c>
    </row>
    <row r="316" spans="2:17" s="73" customFormat="1" x14ac:dyDescent="0.2">
      <c r="B316" s="68"/>
      <c r="C316" s="40">
        <v>313</v>
      </c>
      <c r="D316" s="40"/>
      <c r="E316" s="40">
        <v>43</v>
      </c>
      <c r="F316" s="39" t="s">
        <v>809</v>
      </c>
      <c r="G316" s="69"/>
      <c r="H316" s="69">
        <v>50638214.539999999</v>
      </c>
      <c r="I316" s="70" t="str">
        <f t="shared" si="4"/>
        <v xml:space="preserve"> </v>
      </c>
      <c r="J316" s="49">
        <v>5490228.8300000001</v>
      </c>
      <c r="K316" s="49"/>
      <c r="L316" s="71" t="s">
        <v>794</v>
      </c>
      <c r="M316" s="72" t="s">
        <v>799</v>
      </c>
      <c r="N316" s="50">
        <v>235</v>
      </c>
      <c r="O316" s="50">
        <v>35</v>
      </c>
      <c r="P316" s="50">
        <v>200</v>
      </c>
      <c r="Q316" s="40">
        <v>313</v>
      </c>
    </row>
    <row r="317" spans="2:17" s="73" customFormat="1" x14ac:dyDescent="0.2">
      <c r="B317" s="68"/>
      <c r="C317" s="40">
        <v>314</v>
      </c>
      <c r="D317" s="40">
        <v>316</v>
      </c>
      <c r="E317" s="40">
        <v>44</v>
      </c>
      <c r="F317" s="39" t="s">
        <v>332</v>
      </c>
      <c r="G317" s="69">
        <v>50685075.460000001</v>
      </c>
      <c r="H317" s="69">
        <v>50625532.049999997</v>
      </c>
      <c r="I317" s="70">
        <f t="shared" si="4"/>
        <v>-0.11747720499497875</v>
      </c>
      <c r="J317" s="49">
        <v>304647507</v>
      </c>
      <c r="K317" s="49">
        <v>9811002</v>
      </c>
      <c r="L317" s="71" t="s">
        <v>794</v>
      </c>
      <c r="M317" s="72" t="s">
        <v>799</v>
      </c>
      <c r="N317" s="50">
        <v>1228</v>
      </c>
      <c r="O317" s="50">
        <v>87</v>
      </c>
      <c r="P317" s="50">
        <v>1141</v>
      </c>
      <c r="Q317" s="40">
        <v>314</v>
      </c>
    </row>
    <row r="318" spans="2:17" s="73" customFormat="1" x14ac:dyDescent="0.2">
      <c r="B318" s="68"/>
      <c r="C318" s="40">
        <v>315</v>
      </c>
      <c r="D318" s="40">
        <v>359</v>
      </c>
      <c r="E318" s="40">
        <v>19</v>
      </c>
      <c r="F318" s="39" t="s">
        <v>268</v>
      </c>
      <c r="G318" s="69">
        <v>45434193.369999997</v>
      </c>
      <c r="H318" s="69">
        <v>50526587.68</v>
      </c>
      <c r="I318" s="70">
        <f t="shared" si="4"/>
        <v>11.208285945629857</v>
      </c>
      <c r="J318" s="49">
        <v>213710316.38</v>
      </c>
      <c r="K318" s="49"/>
      <c r="L318" s="71" t="s">
        <v>794</v>
      </c>
      <c r="M318" s="72" t="s">
        <v>800</v>
      </c>
      <c r="N318" s="50">
        <v>471</v>
      </c>
      <c r="O318" s="50">
        <v>95</v>
      </c>
      <c r="P318" s="50">
        <v>376</v>
      </c>
      <c r="Q318" s="40">
        <v>315</v>
      </c>
    </row>
    <row r="319" spans="2:17" s="73" customFormat="1" x14ac:dyDescent="0.2">
      <c r="B319" s="68"/>
      <c r="C319" s="40">
        <v>316</v>
      </c>
      <c r="D319" s="40">
        <v>260</v>
      </c>
      <c r="E319" s="40">
        <v>28</v>
      </c>
      <c r="F319" s="39" t="s">
        <v>308</v>
      </c>
      <c r="G319" s="69">
        <v>59414031.25</v>
      </c>
      <c r="H319" s="69">
        <v>50268556.759999998</v>
      </c>
      <c r="I319" s="70">
        <f t="shared" si="4"/>
        <v>-15.39278567299707</v>
      </c>
      <c r="J319" s="49">
        <v>740016245.46000004</v>
      </c>
      <c r="K319" s="49">
        <v>9991999.8000000007</v>
      </c>
      <c r="L319" s="71" t="s">
        <v>805</v>
      </c>
      <c r="M319" s="72" t="s">
        <v>800</v>
      </c>
      <c r="N319" s="50">
        <v>38</v>
      </c>
      <c r="O319" s="50">
        <v>38</v>
      </c>
      <c r="P319" s="50"/>
      <c r="Q319" s="40">
        <v>316</v>
      </c>
    </row>
    <row r="320" spans="2:17" s="73" customFormat="1" x14ac:dyDescent="0.2">
      <c r="B320" s="68"/>
      <c r="C320" s="40">
        <v>317</v>
      </c>
      <c r="D320" s="40">
        <v>267</v>
      </c>
      <c r="E320" s="40">
        <v>24</v>
      </c>
      <c r="F320" s="39" t="s">
        <v>137</v>
      </c>
      <c r="G320" s="69">
        <v>57852923.770000003</v>
      </c>
      <c r="H320" s="69">
        <v>50152587.990000002</v>
      </c>
      <c r="I320" s="70">
        <f t="shared" si="4"/>
        <v>-13.310192948265579</v>
      </c>
      <c r="J320" s="49">
        <v>273306890.86000001</v>
      </c>
      <c r="K320" s="49">
        <v>1070299.29</v>
      </c>
      <c r="L320" s="71" t="s">
        <v>794</v>
      </c>
      <c r="M320" s="72" t="s">
        <v>799</v>
      </c>
      <c r="N320" s="50">
        <v>434</v>
      </c>
      <c r="O320" s="50">
        <v>146</v>
      </c>
      <c r="P320" s="50">
        <v>288</v>
      </c>
      <c r="Q320" s="40">
        <v>317</v>
      </c>
    </row>
    <row r="321" spans="2:17" s="73" customFormat="1" x14ac:dyDescent="0.2">
      <c r="B321" s="68"/>
      <c r="C321" s="40">
        <v>318</v>
      </c>
      <c r="D321" s="40">
        <v>328</v>
      </c>
      <c r="E321" s="40">
        <v>8</v>
      </c>
      <c r="F321" s="39" t="s">
        <v>326</v>
      </c>
      <c r="G321" s="69">
        <v>48708265.810000002</v>
      </c>
      <c r="H321" s="69">
        <v>49553472.520000003</v>
      </c>
      <c r="I321" s="70">
        <f t="shared" si="4"/>
        <v>1.7352428708855339</v>
      </c>
      <c r="J321" s="49">
        <v>261260000</v>
      </c>
      <c r="K321" s="49">
        <v>19281969</v>
      </c>
      <c r="L321" s="71" t="s">
        <v>794</v>
      </c>
      <c r="M321" s="72" t="s">
        <v>799</v>
      </c>
      <c r="N321" s="50">
        <v>252</v>
      </c>
      <c r="O321" s="50">
        <v>41</v>
      </c>
      <c r="P321" s="50">
        <v>211</v>
      </c>
      <c r="Q321" s="40">
        <v>318</v>
      </c>
    </row>
    <row r="322" spans="2:17" s="73" customFormat="1" x14ac:dyDescent="0.2">
      <c r="B322" s="68"/>
      <c r="C322" s="40">
        <v>319</v>
      </c>
      <c r="D322" s="40">
        <v>295</v>
      </c>
      <c r="E322" s="40">
        <v>37</v>
      </c>
      <c r="F322" s="39" t="s">
        <v>59</v>
      </c>
      <c r="G322" s="69">
        <v>53865355.159999996</v>
      </c>
      <c r="H322" s="69">
        <v>49542612.560000002</v>
      </c>
      <c r="I322" s="70">
        <f t="shared" si="4"/>
        <v>-8.0250888296565606</v>
      </c>
      <c r="J322" s="49">
        <v>28715793</v>
      </c>
      <c r="K322" s="49">
        <v>22938681</v>
      </c>
      <c r="L322" s="71" t="s">
        <v>794</v>
      </c>
      <c r="M322" s="72" t="s">
        <v>800</v>
      </c>
      <c r="N322" s="50">
        <v>390</v>
      </c>
      <c r="O322" s="50">
        <v>55</v>
      </c>
      <c r="P322" s="50">
        <v>335</v>
      </c>
      <c r="Q322" s="40">
        <v>319</v>
      </c>
    </row>
    <row r="323" spans="2:17" s="73" customFormat="1" x14ac:dyDescent="0.2">
      <c r="B323" s="68"/>
      <c r="C323" s="40">
        <v>320</v>
      </c>
      <c r="D323" s="40">
        <v>315</v>
      </c>
      <c r="E323" s="40">
        <v>7</v>
      </c>
      <c r="F323" s="39" t="s">
        <v>4</v>
      </c>
      <c r="G323" s="69">
        <v>50950564.810000002</v>
      </c>
      <c r="H323" s="69">
        <v>49435502.329999998</v>
      </c>
      <c r="I323" s="70">
        <f t="shared" si="4"/>
        <v>-2.9735931007827512</v>
      </c>
      <c r="J323" s="49">
        <v>1883463511.5</v>
      </c>
      <c r="K323" s="49">
        <v>213604507.81</v>
      </c>
      <c r="L323" s="71" t="s">
        <v>794</v>
      </c>
      <c r="M323" s="72" t="s">
        <v>799</v>
      </c>
      <c r="N323" s="50">
        <v>3229</v>
      </c>
      <c r="O323" s="50"/>
      <c r="P323" s="50"/>
      <c r="Q323" s="40">
        <v>320</v>
      </c>
    </row>
    <row r="324" spans="2:17" s="73" customFormat="1" x14ac:dyDescent="0.2">
      <c r="B324" s="68"/>
      <c r="C324" s="40">
        <v>321</v>
      </c>
      <c r="D324" s="40">
        <v>401</v>
      </c>
      <c r="E324" s="40">
        <v>9</v>
      </c>
      <c r="F324" s="39" t="s">
        <v>401</v>
      </c>
      <c r="G324" s="69">
        <v>41032864.909999996</v>
      </c>
      <c r="H324" s="69">
        <v>49433646.039999999</v>
      </c>
      <c r="I324" s="70">
        <f t="shared" ref="I324:I387" si="5">IFERROR((H324-G324)/G324*100," ")</f>
        <v>20.473299021225969</v>
      </c>
      <c r="J324" s="49">
        <v>1756098973</v>
      </c>
      <c r="K324" s="49"/>
      <c r="L324" s="71" t="s">
        <v>794</v>
      </c>
      <c r="M324" s="72" t="s">
        <v>799</v>
      </c>
      <c r="N324" s="50">
        <v>2009</v>
      </c>
      <c r="O324" s="50">
        <v>528</v>
      </c>
      <c r="P324" s="50">
        <v>1481</v>
      </c>
      <c r="Q324" s="40">
        <v>321</v>
      </c>
    </row>
    <row r="325" spans="2:17" s="73" customFormat="1" x14ac:dyDescent="0.2">
      <c r="B325" s="68"/>
      <c r="C325" s="40">
        <v>322</v>
      </c>
      <c r="D325" s="40">
        <v>325</v>
      </c>
      <c r="E325" s="40">
        <v>45</v>
      </c>
      <c r="F325" s="39" t="s">
        <v>160</v>
      </c>
      <c r="G325" s="69">
        <v>49576080.32</v>
      </c>
      <c r="H325" s="69">
        <v>49364740.509999998</v>
      </c>
      <c r="I325" s="70">
        <f t="shared" si="5"/>
        <v>-0.42629390753738872</v>
      </c>
      <c r="J325" s="49"/>
      <c r="K325" s="49"/>
      <c r="L325" s="71" t="s">
        <v>814</v>
      </c>
      <c r="M325" s="72" t="s">
        <v>799</v>
      </c>
      <c r="N325" s="50"/>
      <c r="O325" s="50"/>
      <c r="P325" s="50"/>
      <c r="Q325" s="40">
        <v>322</v>
      </c>
    </row>
    <row r="326" spans="2:17" s="73" customFormat="1" x14ac:dyDescent="0.2">
      <c r="B326" s="68"/>
      <c r="C326" s="40">
        <v>323</v>
      </c>
      <c r="D326" s="40">
        <v>485</v>
      </c>
      <c r="E326" s="40">
        <v>16</v>
      </c>
      <c r="F326" s="39" t="s">
        <v>385</v>
      </c>
      <c r="G326" s="69">
        <v>35737035.700000003</v>
      </c>
      <c r="H326" s="69">
        <v>48869373.439999998</v>
      </c>
      <c r="I326" s="70">
        <f t="shared" si="5"/>
        <v>36.747137759945751</v>
      </c>
      <c r="J326" s="49">
        <v>4388631.57</v>
      </c>
      <c r="K326" s="49">
        <v>656531.99</v>
      </c>
      <c r="L326" s="71" t="s">
        <v>814</v>
      </c>
      <c r="M326" s="72" t="s">
        <v>799</v>
      </c>
      <c r="N326" s="50">
        <v>13</v>
      </c>
      <c r="O326" s="50">
        <v>13</v>
      </c>
      <c r="P326" s="50"/>
      <c r="Q326" s="40">
        <v>323</v>
      </c>
    </row>
    <row r="327" spans="2:17" s="73" customFormat="1" x14ac:dyDescent="0.2">
      <c r="B327" s="68"/>
      <c r="C327" s="40">
        <v>324</v>
      </c>
      <c r="D327" s="40">
        <v>236</v>
      </c>
      <c r="E327" s="40">
        <v>27</v>
      </c>
      <c r="F327" s="39" t="s">
        <v>275</v>
      </c>
      <c r="G327" s="69">
        <v>63734563.359999999</v>
      </c>
      <c r="H327" s="69">
        <v>48828036.43</v>
      </c>
      <c r="I327" s="70">
        <f t="shared" si="5"/>
        <v>-23.388450699507544</v>
      </c>
      <c r="J327" s="49">
        <v>11597869.310000001</v>
      </c>
      <c r="K327" s="49">
        <v>1738008.5</v>
      </c>
      <c r="L327" s="71" t="s">
        <v>805</v>
      </c>
      <c r="M327" s="72" t="s">
        <v>833</v>
      </c>
      <c r="N327" s="50">
        <v>25</v>
      </c>
      <c r="O327" s="50">
        <v>7</v>
      </c>
      <c r="P327" s="50">
        <v>18</v>
      </c>
      <c r="Q327" s="40">
        <v>324</v>
      </c>
    </row>
    <row r="328" spans="2:17" s="73" customFormat="1" x14ac:dyDescent="0.2">
      <c r="B328" s="68"/>
      <c r="C328" s="40">
        <v>325</v>
      </c>
      <c r="D328" s="40"/>
      <c r="E328" s="40">
        <v>69</v>
      </c>
      <c r="F328" s="39" t="s">
        <v>804</v>
      </c>
      <c r="G328" s="69">
        <v>35645808.909999996</v>
      </c>
      <c r="H328" s="69">
        <v>48816909.350000001</v>
      </c>
      <c r="I328" s="70">
        <f t="shared" si="5"/>
        <v>36.949927194119624</v>
      </c>
      <c r="J328" s="49"/>
      <c r="K328" s="49"/>
      <c r="L328" s="71"/>
      <c r="M328" s="72"/>
      <c r="N328" s="50"/>
      <c r="O328" s="50"/>
      <c r="P328" s="50"/>
      <c r="Q328" s="40">
        <v>325</v>
      </c>
    </row>
    <row r="329" spans="2:17" s="73" customFormat="1" x14ac:dyDescent="0.2">
      <c r="B329" s="68"/>
      <c r="C329" s="40">
        <v>326</v>
      </c>
      <c r="D329" s="40">
        <v>371</v>
      </c>
      <c r="E329" s="40">
        <v>38</v>
      </c>
      <c r="F329" s="39" t="s">
        <v>164</v>
      </c>
      <c r="G329" s="69">
        <v>43932907.759999998</v>
      </c>
      <c r="H329" s="69">
        <v>48489823.840000004</v>
      </c>
      <c r="I329" s="70">
        <f t="shared" si="5"/>
        <v>10.372443601716213</v>
      </c>
      <c r="J329" s="49">
        <v>31047588.48</v>
      </c>
      <c r="K329" s="49">
        <v>12152112.029999999</v>
      </c>
      <c r="L329" s="71" t="s">
        <v>794</v>
      </c>
      <c r="M329" s="72" t="s">
        <v>800</v>
      </c>
      <c r="N329" s="50">
        <v>500</v>
      </c>
      <c r="O329" s="50">
        <v>77</v>
      </c>
      <c r="P329" s="50">
        <v>423</v>
      </c>
      <c r="Q329" s="40">
        <v>326</v>
      </c>
    </row>
    <row r="330" spans="2:17" s="73" customFormat="1" x14ac:dyDescent="0.2">
      <c r="B330" s="68"/>
      <c r="C330" s="40">
        <v>327</v>
      </c>
      <c r="D330" s="40"/>
      <c r="E330" s="40">
        <v>43</v>
      </c>
      <c r="F330" s="39" t="s">
        <v>266</v>
      </c>
      <c r="G330" s="69"/>
      <c r="H330" s="69">
        <v>48316228.350000001</v>
      </c>
      <c r="I330" s="70" t="str">
        <f t="shared" si="5"/>
        <v xml:space="preserve"> </v>
      </c>
      <c r="J330" s="49">
        <v>41275536.82</v>
      </c>
      <c r="K330" s="49">
        <v>-1619003.16</v>
      </c>
      <c r="L330" s="71" t="s">
        <v>794</v>
      </c>
      <c r="M330" s="72" t="s">
        <v>800</v>
      </c>
      <c r="N330" s="50">
        <v>613</v>
      </c>
      <c r="O330" s="50">
        <v>100</v>
      </c>
      <c r="P330" s="50">
        <v>513</v>
      </c>
      <c r="Q330" s="40">
        <v>327</v>
      </c>
    </row>
    <row r="331" spans="2:17" x14ac:dyDescent="0.2">
      <c r="B331" s="34"/>
      <c r="C331" s="6">
        <v>328</v>
      </c>
      <c r="D331" s="6">
        <v>229</v>
      </c>
      <c r="E331" s="6">
        <v>39</v>
      </c>
      <c r="F331" s="7" t="s">
        <v>185</v>
      </c>
      <c r="G331" s="14">
        <v>64814979.939999998</v>
      </c>
      <c r="H331" s="14">
        <v>48260887.049999997</v>
      </c>
      <c r="I331" s="35">
        <f t="shared" si="5"/>
        <v>-25.540535390621617</v>
      </c>
      <c r="J331" s="8">
        <v>257665842.41999999</v>
      </c>
      <c r="K331" s="8">
        <v>-3966525.48</v>
      </c>
      <c r="L331" s="36" t="s">
        <v>794</v>
      </c>
      <c r="M331" s="37" t="s">
        <v>823</v>
      </c>
      <c r="N331" s="38">
        <v>650</v>
      </c>
      <c r="O331" s="38">
        <v>174</v>
      </c>
      <c r="P331" s="38">
        <v>476</v>
      </c>
      <c r="Q331" s="6">
        <v>328</v>
      </c>
    </row>
    <row r="332" spans="2:17" x14ac:dyDescent="0.2">
      <c r="B332" s="34"/>
      <c r="C332" s="6">
        <v>329</v>
      </c>
      <c r="D332" s="6"/>
      <c r="E332" s="6">
        <v>9</v>
      </c>
      <c r="F332" s="7" t="s">
        <v>67</v>
      </c>
      <c r="G332" s="14"/>
      <c r="H332" s="14">
        <v>48219569.619999997</v>
      </c>
      <c r="I332" s="35" t="str">
        <f t="shared" si="5"/>
        <v xml:space="preserve"> </v>
      </c>
      <c r="J332" s="8">
        <v>667799882.19000006</v>
      </c>
      <c r="K332" s="8">
        <v>-89191059.409999996</v>
      </c>
      <c r="L332" s="36" t="s">
        <v>794</v>
      </c>
      <c r="M332" s="37" t="s">
        <v>823</v>
      </c>
      <c r="N332" s="38">
        <v>1197</v>
      </c>
      <c r="O332" s="38">
        <v>291</v>
      </c>
      <c r="P332" s="38">
        <v>906</v>
      </c>
      <c r="Q332" s="6">
        <v>329</v>
      </c>
    </row>
    <row r="333" spans="2:17" x14ac:dyDescent="0.2">
      <c r="B333" s="34"/>
      <c r="C333" s="6">
        <v>330</v>
      </c>
      <c r="D333" s="6"/>
      <c r="E333" s="6">
        <v>46</v>
      </c>
      <c r="F333" s="7" t="s">
        <v>804</v>
      </c>
      <c r="G333" s="14">
        <v>24029999.289999999</v>
      </c>
      <c r="H333" s="14">
        <v>48014479.93</v>
      </c>
      <c r="I333" s="35">
        <f t="shared" si="5"/>
        <v>99.810575733063217</v>
      </c>
      <c r="J333" s="8"/>
      <c r="K333" s="8"/>
      <c r="L333" s="36"/>
      <c r="M333" s="37"/>
      <c r="N333" s="38"/>
      <c r="O333" s="38"/>
      <c r="P333" s="38"/>
      <c r="Q333" s="6">
        <v>330</v>
      </c>
    </row>
    <row r="334" spans="2:17" x14ac:dyDescent="0.2">
      <c r="B334" s="34"/>
      <c r="C334" s="6">
        <v>331</v>
      </c>
      <c r="D334" s="6">
        <v>357</v>
      </c>
      <c r="E334" s="6">
        <v>42</v>
      </c>
      <c r="F334" s="7" t="s">
        <v>168</v>
      </c>
      <c r="G334" s="14">
        <v>45512280.579999998</v>
      </c>
      <c r="H334" s="14">
        <v>47826491.090000004</v>
      </c>
      <c r="I334" s="35">
        <f t="shared" si="5"/>
        <v>5.0848045417811178</v>
      </c>
      <c r="J334" s="8">
        <v>13802793.029999999</v>
      </c>
      <c r="K334" s="8">
        <v>10546491.279999999</v>
      </c>
      <c r="L334" s="36" t="s">
        <v>814</v>
      </c>
      <c r="M334" s="37" t="s">
        <v>799</v>
      </c>
      <c r="N334" s="38">
        <v>68</v>
      </c>
      <c r="O334" s="38">
        <v>68</v>
      </c>
      <c r="P334" s="38"/>
      <c r="Q334" s="6">
        <v>331</v>
      </c>
    </row>
    <row r="335" spans="2:17" x14ac:dyDescent="0.2">
      <c r="B335" s="34"/>
      <c r="C335" s="6">
        <v>332</v>
      </c>
      <c r="D335" s="6">
        <v>355</v>
      </c>
      <c r="E335" s="6">
        <v>69</v>
      </c>
      <c r="F335" s="7" t="s">
        <v>295</v>
      </c>
      <c r="G335" s="14">
        <v>45625417.759999998</v>
      </c>
      <c r="H335" s="14">
        <v>47811123.789999999</v>
      </c>
      <c r="I335" s="35">
        <f t="shared" si="5"/>
        <v>4.7905446948394177</v>
      </c>
      <c r="J335" s="8">
        <v>19728295.329999998</v>
      </c>
      <c r="K335" s="8"/>
      <c r="L335" s="36" t="s">
        <v>794</v>
      </c>
      <c r="M335" s="37" t="s">
        <v>799</v>
      </c>
      <c r="N335" s="38">
        <v>829</v>
      </c>
      <c r="O335" s="38">
        <v>210</v>
      </c>
      <c r="P335" s="38">
        <v>619</v>
      </c>
      <c r="Q335" s="6">
        <v>332</v>
      </c>
    </row>
    <row r="336" spans="2:17" x14ac:dyDescent="0.2">
      <c r="B336" s="34"/>
      <c r="C336" s="6">
        <v>333</v>
      </c>
      <c r="D336" s="6">
        <v>344</v>
      </c>
      <c r="E336" s="6">
        <v>46</v>
      </c>
      <c r="F336" s="7" t="s">
        <v>159</v>
      </c>
      <c r="G336" s="14">
        <v>46791074.200000003</v>
      </c>
      <c r="H336" s="14">
        <v>47660648.219999999</v>
      </c>
      <c r="I336" s="35">
        <f t="shared" si="5"/>
        <v>1.8584185870218723</v>
      </c>
      <c r="J336" s="8"/>
      <c r="K336" s="8"/>
      <c r="L336" s="36" t="s">
        <v>798</v>
      </c>
      <c r="M336" s="37" t="s">
        <v>799</v>
      </c>
      <c r="N336" s="38">
        <v>5</v>
      </c>
      <c r="O336" s="38">
        <v>5</v>
      </c>
      <c r="P336" s="38"/>
      <c r="Q336" s="6">
        <v>333</v>
      </c>
    </row>
    <row r="337" spans="2:17" x14ac:dyDescent="0.2">
      <c r="B337" s="34"/>
      <c r="C337" s="6">
        <v>334</v>
      </c>
      <c r="D337" s="6">
        <v>313</v>
      </c>
      <c r="E337" s="6">
        <v>8</v>
      </c>
      <c r="F337" s="7" t="s">
        <v>220</v>
      </c>
      <c r="G337" s="14">
        <v>51121562.700000003</v>
      </c>
      <c r="H337" s="14">
        <v>47526869.219999999</v>
      </c>
      <c r="I337" s="35">
        <f t="shared" si="5"/>
        <v>-7.0316580521901848</v>
      </c>
      <c r="J337" s="8">
        <v>148409528</v>
      </c>
      <c r="K337" s="8">
        <v>43233162</v>
      </c>
      <c r="L337" s="36" t="s">
        <v>794</v>
      </c>
      <c r="M337" s="37" t="s">
        <v>799</v>
      </c>
      <c r="N337" s="38">
        <v>772</v>
      </c>
      <c r="O337" s="38">
        <v>170</v>
      </c>
      <c r="P337" s="38">
        <v>602</v>
      </c>
      <c r="Q337" s="6">
        <v>334</v>
      </c>
    </row>
    <row r="338" spans="2:17" x14ac:dyDescent="0.2">
      <c r="B338" s="34"/>
      <c r="C338" s="6">
        <v>335</v>
      </c>
      <c r="D338" s="6">
        <v>391</v>
      </c>
      <c r="E338" s="6">
        <v>5</v>
      </c>
      <c r="F338" s="7" t="s">
        <v>331</v>
      </c>
      <c r="G338" s="14">
        <v>41920988.259999998</v>
      </c>
      <c r="H338" s="14">
        <v>47201089.899999999</v>
      </c>
      <c r="I338" s="35">
        <f t="shared" si="5"/>
        <v>12.59536537462345</v>
      </c>
      <c r="J338" s="8">
        <v>16053526.91</v>
      </c>
      <c r="K338" s="8">
        <v>8377013.8300000001</v>
      </c>
      <c r="L338" s="36" t="s">
        <v>794</v>
      </c>
      <c r="M338" s="37" t="s">
        <v>799</v>
      </c>
      <c r="N338" s="38">
        <v>267</v>
      </c>
      <c r="O338" s="38">
        <v>102</v>
      </c>
      <c r="P338" s="38">
        <v>165</v>
      </c>
      <c r="Q338" s="6">
        <v>335</v>
      </c>
    </row>
    <row r="339" spans="2:17" x14ac:dyDescent="0.2">
      <c r="B339" s="34"/>
      <c r="C339" s="6">
        <v>336</v>
      </c>
      <c r="D339" s="6">
        <v>592</v>
      </c>
      <c r="E339" s="6">
        <v>37</v>
      </c>
      <c r="F339" s="7" t="s">
        <v>54</v>
      </c>
      <c r="G339" s="14">
        <v>30133998.899999999</v>
      </c>
      <c r="H339" s="14">
        <v>46828801.240000002</v>
      </c>
      <c r="I339" s="35">
        <f t="shared" si="5"/>
        <v>55.401881427691976</v>
      </c>
      <c r="J339" s="8">
        <v>268767187.26999998</v>
      </c>
      <c r="K339" s="8">
        <v>17270697.68</v>
      </c>
      <c r="L339" s="36" t="s">
        <v>794</v>
      </c>
      <c r="M339" s="37" t="s">
        <v>799</v>
      </c>
      <c r="N339" s="38">
        <v>270</v>
      </c>
      <c r="O339" s="38">
        <v>60</v>
      </c>
      <c r="P339" s="38">
        <v>210</v>
      </c>
      <c r="Q339" s="6">
        <v>336</v>
      </c>
    </row>
    <row r="340" spans="2:17" x14ac:dyDescent="0.2">
      <c r="B340" s="34"/>
      <c r="C340" s="6">
        <v>337</v>
      </c>
      <c r="D340" s="6">
        <v>365</v>
      </c>
      <c r="E340" s="6">
        <v>48</v>
      </c>
      <c r="F340" s="7" t="s">
        <v>21</v>
      </c>
      <c r="G340" s="14">
        <v>44804162.68</v>
      </c>
      <c r="H340" s="14">
        <v>46740073.82</v>
      </c>
      <c r="I340" s="35">
        <f t="shared" si="5"/>
        <v>4.3208287449241105</v>
      </c>
      <c r="J340" s="8">
        <v>3012556.83</v>
      </c>
      <c r="K340" s="8">
        <v>673057.6</v>
      </c>
      <c r="L340" s="36" t="s">
        <v>805</v>
      </c>
      <c r="M340" s="37" t="s">
        <v>799</v>
      </c>
      <c r="N340" s="38">
        <v>6</v>
      </c>
      <c r="O340" s="38">
        <v>6</v>
      </c>
      <c r="P340" s="38"/>
      <c r="Q340" s="6">
        <v>337</v>
      </c>
    </row>
    <row r="341" spans="2:17" x14ac:dyDescent="0.2">
      <c r="B341" s="34"/>
      <c r="C341" s="6">
        <v>338</v>
      </c>
      <c r="D341" s="6">
        <v>483</v>
      </c>
      <c r="E341" s="6">
        <v>31</v>
      </c>
      <c r="F341" s="7" t="s">
        <v>138</v>
      </c>
      <c r="G341" s="14">
        <v>35793205.969999999</v>
      </c>
      <c r="H341" s="14">
        <v>46614947.649999999</v>
      </c>
      <c r="I341" s="35">
        <f t="shared" si="5"/>
        <v>30.234066456830437</v>
      </c>
      <c r="J341" s="8">
        <v>55732250.490000002</v>
      </c>
      <c r="K341" s="8">
        <v>88498453.760000005</v>
      </c>
      <c r="L341" s="36" t="s">
        <v>794</v>
      </c>
      <c r="M341" s="37" t="s">
        <v>799</v>
      </c>
      <c r="N341" s="38">
        <v>446</v>
      </c>
      <c r="O341" s="38">
        <v>55</v>
      </c>
      <c r="P341" s="38">
        <v>391</v>
      </c>
      <c r="Q341" s="6">
        <v>338</v>
      </c>
    </row>
    <row r="342" spans="2:17" x14ac:dyDescent="0.2">
      <c r="B342" s="34"/>
      <c r="C342" s="6">
        <v>339</v>
      </c>
      <c r="D342" s="6">
        <v>386</v>
      </c>
      <c r="E342" s="6">
        <v>7</v>
      </c>
      <c r="F342" s="7" t="s">
        <v>368</v>
      </c>
      <c r="G342" s="14">
        <v>42329185.380000003</v>
      </c>
      <c r="H342" s="14">
        <v>46578625.159999996</v>
      </c>
      <c r="I342" s="35">
        <f t="shared" si="5"/>
        <v>10.03903038022508</v>
      </c>
      <c r="J342" s="8">
        <v>12766499</v>
      </c>
      <c r="K342" s="8">
        <v>11138565</v>
      </c>
      <c r="L342" s="36" t="s">
        <v>794</v>
      </c>
      <c r="M342" s="37" t="s">
        <v>799</v>
      </c>
      <c r="N342" s="38">
        <v>328</v>
      </c>
      <c r="O342" s="38">
        <v>85</v>
      </c>
      <c r="P342" s="38">
        <v>243</v>
      </c>
      <c r="Q342" s="6">
        <v>339</v>
      </c>
    </row>
    <row r="343" spans="2:17" x14ac:dyDescent="0.2">
      <c r="B343" s="34"/>
      <c r="C343" s="6">
        <v>340</v>
      </c>
      <c r="D343" s="6"/>
      <c r="E343" s="6">
        <v>53</v>
      </c>
      <c r="F343" s="7" t="s">
        <v>809</v>
      </c>
      <c r="G343" s="14">
        <v>36852399.840000004</v>
      </c>
      <c r="H343" s="14">
        <v>46574404.909999996</v>
      </c>
      <c r="I343" s="35">
        <f t="shared" si="5"/>
        <v>26.380928005257399</v>
      </c>
      <c r="J343" s="8">
        <v>16267760.529999999</v>
      </c>
      <c r="K343" s="8"/>
      <c r="L343" s="36" t="s">
        <v>814</v>
      </c>
      <c r="M343" s="37" t="s">
        <v>799</v>
      </c>
      <c r="N343" s="38"/>
      <c r="O343" s="38"/>
      <c r="P343" s="38"/>
      <c r="Q343" s="6">
        <v>340</v>
      </c>
    </row>
    <row r="344" spans="2:17" x14ac:dyDescent="0.2">
      <c r="B344" s="34"/>
      <c r="C344" s="6">
        <v>341</v>
      </c>
      <c r="D344" s="6"/>
      <c r="E344" s="6">
        <v>49</v>
      </c>
      <c r="F344" s="40" t="s">
        <v>804</v>
      </c>
      <c r="G344" s="14">
        <v>46061282.43</v>
      </c>
      <c r="H344" s="14">
        <v>46534095.020000003</v>
      </c>
      <c r="I344" s="35">
        <f t="shared" si="5"/>
        <v>1.0264859444991437</v>
      </c>
      <c r="J344" s="8"/>
      <c r="K344" s="8"/>
      <c r="L344" s="36"/>
      <c r="M344" s="37"/>
      <c r="N344" s="38"/>
      <c r="O344" s="38"/>
      <c r="P344" s="38"/>
      <c r="Q344" s="6">
        <v>341</v>
      </c>
    </row>
    <row r="345" spans="2:17" x14ac:dyDescent="0.2">
      <c r="B345" s="34"/>
      <c r="C345" s="6">
        <v>342</v>
      </c>
      <c r="D345" s="6"/>
      <c r="E345" s="6">
        <v>53</v>
      </c>
      <c r="F345" s="7" t="s">
        <v>809</v>
      </c>
      <c r="G345" s="14">
        <v>64598918.799999997</v>
      </c>
      <c r="H345" s="14">
        <v>46398699.299999997</v>
      </c>
      <c r="I345" s="35">
        <f t="shared" si="5"/>
        <v>-28.174185943186409</v>
      </c>
      <c r="J345" s="8">
        <v>1325671926.98</v>
      </c>
      <c r="K345" s="8">
        <v>48060700.18</v>
      </c>
      <c r="L345" s="36" t="s">
        <v>794</v>
      </c>
      <c r="M345" s="37" t="s">
        <v>799</v>
      </c>
      <c r="N345" s="38"/>
      <c r="O345" s="38"/>
      <c r="P345" s="38"/>
      <c r="Q345" s="6">
        <v>342</v>
      </c>
    </row>
    <row r="346" spans="2:17" x14ac:dyDescent="0.2">
      <c r="B346" s="34"/>
      <c r="C346" s="6">
        <v>343</v>
      </c>
      <c r="D346" s="6">
        <v>321</v>
      </c>
      <c r="E346" s="6">
        <v>64</v>
      </c>
      <c r="F346" s="7" t="s">
        <v>237</v>
      </c>
      <c r="G346" s="14">
        <v>49928674.75</v>
      </c>
      <c r="H346" s="14">
        <v>46306217.280000001</v>
      </c>
      <c r="I346" s="35">
        <f t="shared" si="5"/>
        <v>-7.2552646112442609</v>
      </c>
      <c r="J346" s="8"/>
      <c r="K346" s="8"/>
      <c r="L346" s="36" t="s">
        <v>814</v>
      </c>
      <c r="M346" s="37" t="s">
        <v>799</v>
      </c>
      <c r="N346" s="38">
        <v>10</v>
      </c>
      <c r="O346" s="38">
        <v>8</v>
      </c>
      <c r="P346" s="38">
        <v>2</v>
      </c>
      <c r="Q346" s="6">
        <v>343</v>
      </c>
    </row>
    <row r="347" spans="2:17" x14ac:dyDescent="0.2">
      <c r="B347" s="34"/>
      <c r="C347" s="6">
        <v>344</v>
      </c>
      <c r="D347" s="6">
        <v>435</v>
      </c>
      <c r="E347" s="6">
        <v>3</v>
      </c>
      <c r="F347" s="7" t="s">
        <v>292</v>
      </c>
      <c r="G347" s="14">
        <v>39000647.210000001</v>
      </c>
      <c r="H347" s="14">
        <v>46154857.130000003</v>
      </c>
      <c r="I347" s="35">
        <f t="shared" si="5"/>
        <v>18.34382358189589</v>
      </c>
      <c r="J347" s="8">
        <v>3676789.33</v>
      </c>
      <c r="K347" s="8"/>
      <c r="L347" s="36" t="s">
        <v>794</v>
      </c>
      <c r="M347" s="37" t="s">
        <v>799</v>
      </c>
      <c r="N347" s="38">
        <v>410</v>
      </c>
      <c r="O347" s="38">
        <v>52</v>
      </c>
      <c r="P347" s="38">
        <v>358</v>
      </c>
      <c r="Q347" s="6">
        <v>344</v>
      </c>
    </row>
    <row r="348" spans="2:17" x14ac:dyDescent="0.2">
      <c r="B348" s="34"/>
      <c r="C348" s="6">
        <v>345</v>
      </c>
      <c r="D348" s="6"/>
      <c r="E348" s="6">
        <v>28</v>
      </c>
      <c r="F348" s="7" t="s">
        <v>809</v>
      </c>
      <c r="G348" s="14">
        <v>43149022.810000002</v>
      </c>
      <c r="H348" s="14">
        <v>45894529.32</v>
      </c>
      <c r="I348" s="35">
        <f t="shared" si="5"/>
        <v>6.3628474788163984</v>
      </c>
      <c r="J348" s="8">
        <v>154258370</v>
      </c>
      <c r="K348" s="8">
        <v>4754246.1500000004</v>
      </c>
      <c r="L348" s="36" t="s">
        <v>794</v>
      </c>
      <c r="M348" s="37" t="s">
        <v>799</v>
      </c>
      <c r="N348" s="38">
        <v>137</v>
      </c>
      <c r="O348" s="38">
        <v>54</v>
      </c>
      <c r="P348" s="38">
        <v>83</v>
      </c>
      <c r="Q348" s="6">
        <v>345</v>
      </c>
    </row>
    <row r="349" spans="2:17" x14ac:dyDescent="0.2">
      <c r="B349" s="34"/>
      <c r="C349" s="6">
        <v>346</v>
      </c>
      <c r="D349" s="6">
        <v>345</v>
      </c>
      <c r="E349" s="6">
        <v>50</v>
      </c>
      <c r="F349" s="7" t="s">
        <v>124</v>
      </c>
      <c r="G349" s="14">
        <v>46703294.460000001</v>
      </c>
      <c r="H349" s="14">
        <v>45738951.869999997</v>
      </c>
      <c r="I349" s="35">
        <f t="shared" si="5"/>
        <v>-2.0648277624738758</v>
      </c>
      <c r="J349" s="8">
        <v>17933296</v>
      </c>
      <c r="K349" s="8">
        <v>2014000.28</v>
      </c>
      <c r="L349" s="36" t="s">
        <v>805</v>
      </c>
      <c r="M349" s="37" t="s">
        <v>799</v>
      </c>
      <c r="N349" s="38">
        <v>1280</v>
      </c>
      <c r="O349" s="38">
        <v>171</v>
      </c>
      <c r="P349" s="38">
        <v>1109</v>
      </c>
      <c r="Q349" s="6">
        <v>346</v>
      </c>
    </row>
    <row r="350" spans="2:17" x14ac:dyDescent="0.2">
      <c r="B350" s="34"/>
      <c r="C350" s="6">
        <v>347</v>
      </c>
      <c r="D350" s="6">
        <v>324</v>
      </c>
      <c r="E350" s="6">
        <v>30</v>
      </c>
      <c r="F350" s="7" t="s">
        <v>131</v>
      </c>
      <c r="G350" s="14">
        <v>49625570.560000002</v>
      </c>
      <c r="H350" s="14">
        <v>45680417.340000004</v>
      </c>
      <c r="I350" s="35">
        <f t="shared" si="5"/>
        <v>-7.949839519185165</v>
      </c>
      <c r="J350" s="8"/>
      <c r="K350" s="8"/>
      <c r="L350" s="36" t="s">
        <v>814</v>
      </c>
      <c r="M350" s="37" t="s">
        <v>799</v>
      </c>
      <c r="N350" s="38">
        <v>27</v>
      </c>
      <c r="O350" s="38">
        <v>21</v>
      </c>
      <c r="P350" s="38">
        <v>6</v>
      </c>
      <c r="Q350" s="6">
        <v>347</v>
      </c>
    </row>
    <row r="351" spans="2:17" x14ac:dyDescent="0.2">
      <c r="B351" s="34"/>
      <c r="C351" s="6">
        <v>348</v>
      </c>
      <c r="D351" s="6"/>
      <c r="E351" s="6">
        <v>31</v>
      </c>
      <c r="F351" s="7" t="s">
        <v>804</v>
      </c>
      <c r="G351" s="14">
        <v>45978324.469999999</v>
      </c>
      <c r="H351" s="14">
        <v>45431770.310000002</v>
      </c>
      <c r="I351" s="35">
        <f t="shared" si="5"/>
        <v>-1.1887213514198693</v>
      </c>
      <c r="J351" s="8"/>
      <c r="K351" s="8"/>
      <c r="L351" s="36"/>
      <c r="M351" s="37"/>
      <c r="N351" s="38"/>
      <c r="O351" s="38"/>
      <c r="P351" s="38"/>
      <c r="Q351" s="6">
        <v>348</v>
      </c>
    </row>
    <row r="352" spans="2:17" x14ac:dyDescent="0.2">
      <c r="B352" s="34"/>
      <c r="C352" s="6">
        <v>349</v>
      </c>
      <c r="D352" s="6">
        <v>411</v>
      </c>
      <c r="E352" s="6">
        <v>33</v>
      </c>
      <c r="F352" s="7" t="s">
        <v>226</v>
      </c>
      <c r="G352" s="14">
        <v>40505586.439999998</v>
      </c>
      <c r="H352" s="14">
        <v>45387631.100000001</v>
      </c>
      <c r="I352" s="35">
        <f t="shared" si="5"/>
        <v>12.052768739027307</v>
      </c>
      <c r="J352" s="8">
        <v>153132753</v>
      </c>
      <c r="K352" s="8">
        <v>4311573</v>
      </c>
      <c r="L352" s="36" t="s">
        <v>805</v>
      </c>
      <c r="M352" s="37" t="s">
        <v>797</v>
      </c>
      <c r="N352" s="38">
        <v>941</v>
      </c>
      <c r="O352" s="38">
        <v>935</v>
      </c>
      <c r="P352" s="38">
        <v>6</v>
      </c>
      <c r="Q352" s="6">
        <v>349</v>
      </c>
    </row>
    <row r="353" spans="2:17" x14ac:dyDescent="0.2">
      <c r="B353" s="34"/>
      <c r="C353" s="6">
        <v>350</v>
      </c>
      <c r="D353" s="6">
        <v>396</v>
      </c>
      <c r="E353" s="6">
        <v>8</v>
      </c>
      <c r="F353" s="7" t="s">
        <v>165</v>
      </c>
      <c r="G353" s="14">
        <v>41660014.189999998</v>
      </c>
      <c r="H353" s="14">
        <v>45271937.399999999</v>
      </c>
      <c r="I353" s="35">
        <f t="shared" si="5"/>
        <v>8.6699999513370329</v>
      </c>
      <c r="J353" s="8"/>
      <c r="K353" s="8"/>
      <c r="L353" s="36" t="s">
        <v>805</v>
      </c>
      <c r="M353" s="37" t="s">
        <v>800</v>
      </c>
      <c r="N353" s="38">
        <v>12</v>
      </c>
      <c r="O353" s="38">
        <v>12</v>
      </c>
      <c r="P353" s="38"/>
      <c r="Q353" s="6">
        <v>350</v>
      </c>
    </row>
    <row r="354" spans="2:17" x14ac:dyDescent="0.2">
      <c r="B354" s="34"/>
      <c r="C354" s="6">
        <v>351</v>
      </c>
      <c r="D354" s="6">
        <v>337</v>
      </c>
      <c r="E354" s="6">
        <v>51</v>
      </c>
      <c r="F354" s="7" t="s">
        <v>31</v>
      </c>
      <c r="G354" s="14">
        <v>47460114.039999999</v>
      </c>
      <c r="H354" s="14">
        <v>45258781.310000002</v>
      </c>
      <c r="I354" s="35">
        <f t="shared" si="5"/>
        <v>-4.6382794785210271</v>
      </c>
      <c r="J354" s="8">
        <v>17317545.120000001</v>
      </c>
      <c r="K354" s="8">
        <v>-7232517.4400000004</v>
      </c>
      <c r="L354" s="36" t="s">
        <v>794</v>
      </c>
      <c r="M354" s="37" t="s">
        <v>799</v>
      </c>
      <c r="N354" s="38">
        <v>796</v>
      </c>
      <c r="O354" s="38">
        <v>38</v>
      </c>
      <c r="P354" s="38">
        <v>758</v>
      </c>
      <c r="Q354" s="6">
        <v>351</v>
      </c>
    </row>
    <row r="355" spans="2:17" x14ac:dyDescent="0.2">
      <c r="B355" s="34"/>
      <c r="C355" s="6">
        <v>352</v>
      </c>
      <c r="D355" s="6">
        <v>314</v>
      </c>
      <c r="E355" s="6">
        <v>9</v>
      </c>
      <c r="F355" s="7" t="s">
        <v>317</v>
      </c>
      <c r="G355" s="14">
        <v>51061227.740000002</v>
      </c>
      <c r="H355" s="14">
        <v>45226877.140000001</v>
      </c>
      <c r="I355" s="35">
        <f t="shared" si="5"/>
        <v>-11.426185499706516</v>
      </c>
      <c r="J355" s="8">
        <v>716780.91</v>
      </c>
      <c r="K355" s="8">
        <v>4861154.25</v>
      </c>
      <c r="L355" s="36" t="s">
        <v>794</v>
      </c>
      <c r="M355" s="37" t="s">
        <v>799</v>
      </c>
      <c r="N355" s="38">
        <v>24</v>
      </c>
      <c r="O355" s="38">
        <v>18</v>
      </c>
      <c r="P355" s="38">
        <v>6</v>
      </c>
      <c r="Q355" s="6">
        <v>352</v>
      </c>
    </row>
    <row r="356" spans="2:17" x14ac:dyDescent="0.2">
      <c r="B356" s="34"/>
      <c r="C356" s="6">
        <v>353</v>
      </c>
      <c r="D356" s="6"/>
      <c r="E356" s="6">
        <v>41</v>
      </c>
      <c r="F356" s="7" t="s">
        <v>809</v>
      </c>
      <c r="G356" s="14">
        <v>45900957.659999996</v>
      </c>
      <c r="H356" s="14">
        <v>45175816.310000002</v>
      </c>
      <c r="I356" s="35">
        <f t="shared" si="5"/>
        <v>-1.5797956882976156</v>
      </c>
      <c r="J356" s="8">
        <v>155946588</v>
      </c>
      <c r="K356" s="8">
        <v>46968034.869999997</v>
      </c>
      <c r="L356" s="36" t="s">
        <v>794</v>
      </c>
      <c r="M356" s="37" t="s">
        <v>799</v>
      </c>
      <c r="N356" s="38">
        <v>1309</v>
      </c>
      <c r="O356" s="38">
        <v>105</v>
      </c>
      <c r="P356" s="38">
        <v>1204</v>
      </c>
      <c r="Q356" s="6">
        <v>353</v>
      </c>
    </row>
    <row r="357" spans="2:17" x14ac:dyDescent="0.2">
      <c r="B357" s="34"/>
      <c r="C357" s="6">
        <v>354</v>
      </c>
      <c r="D357" s="6">
        <v>572</v>
      </c>
      <c r="E357" s="6">
        <v>10</v>
      </c>
      <c r="F357" s="7" t="s">
        <v>189</v>
      </c>
      <c r="G357" s="14">
        <v>31280172.629999999</v>
      </c>
      <c r="H357" s="14">
        <v>44906799.189999998</v>
      </c>
      <c r="I357" s="35">
        <f t="shared" si="5"/>
        <v>43.563143724248683</v>
      </c>
      <c r="J357" s="8">
        <v>177183856.56</v>
      </c>
      <c r="K357" s="8">
        <v>26349002.530000001</v>
      </c>
      <c r="L357" s="36" t="s">
        <v>794</v>
      </c>
      <c r="M357" s="37" t="s">
        <v>799</v>
      </c>
      <c r="N357" s="38">
        <v>322</v>
      </c>
      <c r="O357" s="38">
        <v>52</v>
      </c>
      <c r="P357" s="38">
        <v>270</v>
      </c>
      <c r="Q357" s="6">
        <v>354</v>
      </c>
    </row>
    <row r="358" spans="2:17" x14ac:dyDescent="0.2">
      <c r="B358" s="34"/>
      <c r="C358" s="6">
        <v>355</v>
      </c>
      <c r="D358" s="6">
        <v>333</v>
      </c>
      <c r="E358" s="6">
        <v>8</v>
      </c>
      <c r="F358" s="7" t="s">
        <v>287</v>
      </c>
      <c r="G358" s="14">
        <v>48139086.560000002</v>
      </c>
      <c r="H358" s="14">
        <v>44895471.149999999</v>
      </c>
      <c r="I358" s="35">
        <f t="shared" si="5"/>
        <v>-6.7380078056886239</v>
      </c>
      <c r="J358" s="8">
        <v>60657697.509999998</v>
      </c>
      <c r="K358" s="8">
        <v>19300888.18</v>
      </c>
      <c r="L358" s="36" t="s">
        <v>814</v>
      </c>
      <c r="M358" s="37" t="s">
        <v>799</v>
      </c>
      <c r="N358" s="38">
        <v>88</v>
      </c>
      <c r="O358" s="38">
        <v>9</v>
      </c>
      <c r="P358" s="38">
        <v>79</v>
      </c>
      <c r="Q358" s="6">
        <v>355</v>
      </c>
    </row>
    <row r="359" spans="2:17" x14ac:dyDescent="0.2">
      <c r="B359" s="34"/>
      <c r="C359" s="6">
        <v>356</v>
      </c>
      <c r="D359" s="6">
        <v>114</v>
      </c>
      <c r="E359" s="6">
        <v>29</v>
      </c>
      <c r="F359" s="7" t="s">
        <v>202</v>
      </c>
      <c r="G359" s="14">
        <v>122578023.48999999</v>
      </c>
      <c r="H359" s="14">
        <v>44859946.869999997</v>
      </c>
      <c r="I359" s="35">
        <f t="shared" si="5"/>
        <v>-63.40294484054909</v>
      </c>
      <c r="J359" s="8">
        <v>296426115.86000001</v>
      </c>
      <c r="K359" s="8">
        <v>162368.9</v>
      </c>
      <c r="L359" s="36" t="s">
        <v>794</v>
      </c>
      <c r="M359" s="37" t="s">
        <v>799</v>
      </c>
      <c r="N359" s="38">
        <v>378</v>
      </c>
      <c r="O359" s="38">
        <v>214</v>
      </c>
      <c r="P359" s="38">
        <v>164</v>
      </c>
      <c r="Q359" s="6">
        <v>356</v>
      </c>
    </row>
    <row r="360" spans="2:17" x14ac:dyDescent="0.2">
      <c r="B360" s="34"/>
      <c r="C360" s="6">
        <v>357</v>
      </c>
      <c r="D360" s="6">
        <v>451</v>
      </c>
      <c r="E360" s="6">
        <v>10</v>
      </c>
      <c r="F360" s="7" t="s">
        <v>315</v>
      </c>
      <c r="G360" s="14">
        <v>38250482.759999998</v>
      </c>
      <c r="H360" s="14">
        <v>44857093.490000002</v>
      </c>
      <c r="I360" s="35">
        <f t="shared" si="5"/>
        <v>17.271966922490169</v>
      </c>
      <c r="J360" s="8"/>
      <c r="K360" s="8"/>
      <c r="L360" s="36" t="s">
        <v>814</v>
      </c>
      <c r="M360" s="37" t="s">
        <v>799</v>
      </c>
      <c r="N360" s="38"/>
      <c r="O360" s="38"/>
      <c r="P360" s="38"/>
      <c r="Q360" s="6">
        <v>357</v>
      </c>
    </row>
    <row r="361" spans="2:17" x14ac:dyDescent="0.2">
      <c r="B361" s="34"/>
      <c r="C361" s="6">
        <v>358</v>
      </c>
      <c r="D361" s="6"/>
      <c r="E361" s="6">
        <v>32</v>
      </c>
      <c r="F361" s="7" t="s">
        <v>809</v>
      </c>
      <c r="G361" s="14">
        <v>38768104.810000002</v>
      </c>
      <c r="H361" s="14">
        <v>44838542.649999999</v>
      </c>
      <c r="I361" s="35">
        <f t="shared" si="5"/>
        <v>15.658330139558855</v>
      </c>
      <c r="J361" s="8">
        <v>179098601.90000001</v>
      </c>
      <c r="K361" s="8">
        <v>21408022.370000001</v>
      </c>
      <c r="L361" s="36" t="s">
        <v>794</v>
      </c>
      <c r="M361" s="37" t="s">
        <v>799</v>
      </c>
      <c r="N361" s="38">
        <v>500</v>
      </c>
      <c r="O361" s="38">
        <v>126</v>
      </c>
      <c r="P361" s="38">
        <v>374</v>
      </c>
      <c r="Q361" s="6">
        <v>358</v>
      </c>
    </row>
    <row r="362" spans="2:17" x14ac:dyDescent="0.2">
      <c r="B362" s="34"/>
      <c r="C362" s="6">
        <v>359</v>
      </c>
      <c r="D362" s="6"/>
      <c r="E362" s="6">
        <v>75</v>
      </c>
      <c r="F362" s="7" t="s">
        <v>804</v>
      </c>
      <c r="G362" s="14">
        <v>67707802.969999999</v>
      </c>
      <c r="H362" s="14">
        <v>44516523.229999997</v>
      </c>
      <c r="I362" s="35">
        <f t="shared" si="5"/>
        <v>-34.252004529338521</v>
      </c>
      <c r="J362" s="8"/>
      <c r="K362" s="8"/>
      <c r="L362" s="36"/>
      <c r="M362" s="37"/>
      <c r="N362" s="38"/>
      <c r="O362" s="38"/>
      <c r="P362" s="38"/>
      <c r="Q362" s="6">
        <v>359</v>
      </c>
    </row>
    <row r="363" spans="2:17" x14ac:dyDescent="0.2">
      <c r="B363" s="34"/>
      <c r="C363" s="6">
        <v>360</v>
      </c>
      <c r="D363" s="6"/>
      <c r="E363" s="6">
        <v>3</v>
      </c>
      <c r="F363" s="7" t="s">
        <v>804</v>
      </c>
      <c r="G363" s="14">
        <v>80124004.120000005</v>
      </c>
      <c r="H363" s="14">
        <v>44466670.75</v>
      </c>
      <c r="I363" s="35">
        <f t="shared" si="5"/>
        <v>-44.502685258461099</v>
      </c>
      <c r="J363" s="8"/>
      <c r="K363" s="8"/>
      <c r="L363" s="36"/>
      <c r="M363" s="37"/>
      <c r="N363" s="38"/>
      <c r="O363" s="38"/>
      <c r="P363" s="38"/>
      <c r="Q363" s="6">
        <v>360</v>
      </c>
    </row>
    <row r="364" spans="2:17" x14ac:dyDescent="0.2">
      <c r="B364" s="34"/>
      <c r="C364" s="6">
        <v>361</v>
      </c>
      <c r="D364" s="6">
        <v>336</v>
      </c>
      <c r="E364" s="6">
        <v>8</v>
      </c>
      <c r="F364" s="7" t="s">
        <v>28</v>
      </c>
      <c r="G364" s="14">
        <v>47599780.950000003</v>
      </c>
      <c r="H364" s="14">
        <v>44387755.880000003</v>
      </c>
      <c r="I364" s="35">
        <f t="shared" si="5"/>
        <v>-6.7479828812111373</v>
      </c>
      <c r="J364" s="8">
        <v>2347229.9900000002</v>
      </c>
      <c r="K364" s="8"/>
      <c r="L364" s="36" t="s">
        <v>794</v>
      </c>
      <c r="M364" s="37" t="s">
        <v>838</v>
      </c>
      <c r="N364" s="38">
        <v>290</v>
      </c>
      <c r="O364" s="38">
        <v>45</v>
      </c>
      <c r="P364" s="38">
        <v>245</v>
      </c>
      <c r="Q364" s="6">
        <v>361</v>
      </c>
    </row>
    <row r="365" spans="2:17" x14ac:dyDescent="0.2">
      <c r="B365" s="34"/>
      <c r="C365" s="6">
        <v>362</v>
      </c>
      <c r="D365" s="6">
        <v>583</v>
      </c>
      <c r="E365" s="6">
        <v>6</v>
      </c>
      <c r="F365" s="7" t="s">
        <v>250</v>
      </c>
      <c r="G365" s="14">
        <v>30720859.940000001</v>
      </c>
      <c r="H365" s="14">
        <v>44301945.780000001</v>
      </c>
      <c r="I365" s="35">
        <f t="shared" si="5"/>
        <v>44.208026293941039</v>
      </c>
      <c r="J365" s="8">
        <v>673258844.32000005</v>
      </c>
      <c r="K365" s="8">
        <v>94701183.159999996</v>
      </c>
      <c r="L365" s="36" t="s">
        <v>794</v>
      </c>
      <c r="M365" s="37" t="s">
        <v>799</v>
      </c>
      <c r="N365" s="38">
        <v>2479</v>
      </c>
      <c r="O365" s="38">
        <v>197</v>
      </c>
      <c r="P365" s="38">
        <v>2282</v>
      </c>
      <c r="Q365" s="6">
        <v>362</v>
      </c>
    </row>
    <row r="366" spans="2:17" x14ac:dyDescent="0.2">
      <c r="B366" s="34"/>
      <c r="C366" s="6">
        <v>363</v>
      </c>
      <c r="D366" s="6">
        <v>423</v>
      </c>
      <c r="E366" s="6">
        <v>34</v>
      </c>
      <c r="F366" s="7" t="s">
        <v>291</v>
      </c>
      <c r="G366" s="14">
        <v>39685748.109999999</v>
      </c>
      <c r="H366" s="14">
        <v>44269797.399999999</v>
      </c>
      <c r="I366" s="35">
        <f t="shared" si="5"/>
        <v>11.550870295537939</v>
      </c>
      <c r="J366" s="8">
        <v>182364938</v>
      </c>
      <c r="K366" s="8">
        <v>952284</v>
      </c>
      <c r="L366" s="36" t="s">
        <v>794</v>
      </c>
      <c r="M366" s="37" t="s">
        <v>799</v>
      </c>
      <c r="N366" s="38">
        <v>531</v>
      </c>
      <c r="O366" s="38">
        <v>369</v>
      </c>
      <c r="P366" s="38">
        <v>162</v>
      </c>
      <c r="Q366" s="6">
        <v>363</v>
      </c>
    </row>
    <row r="367" spans="2:17" x14ac:dyDescent="0.2">
      <c r="B367" s="34"/>
      <c r="C367" s="6">
        <v>364</v>
      </c>
      <c r="D367" s="6">
        <v>341</v>
      </c>
      <c r="E367" s="6">
        <v>34</v>
      </c>
      <c r="F367" s="7" t="s">
        <v>269</v>
      </c>
      <c r="G367" s="14">
        <v>47140803.259999998</v>
      </c>
      <c r="H367" s="14">
        <v>44269400.869999997</v>
      </c>
      <c r="I367" s="35">
        <f t="shared" si="5"/>
        <v>-6.0911189276158311</v>
      </c>
      <c r="J367" s="8">
        <v>499229719.19999999</v>
      </c>
      <c r="K367" s="8">
        <v>28772864.960000001</v>
      </c>
      <c r="L367" s="36" t="s">
        <v>794</v>
      </c>
      <c r="M367" s="37" t="s">
        <v>799</v>
      </c>
      <c r="N367" s="38">
        <v>1173</v>
      </c>
      <c r="O367" s="38">
        <v>850</v>
      </c>
      <c r="P367" s="38">
        <v>323</v>
      </c>
      <c r="Q367" s="6">
        <v>364</v>
      </c>
    </row>
    <row r="368" spans="2:17" x14ac:dyDescent="0.2">
      <c r="B368" s="34"/>
      <c r="C368" s="6">
        <v>365</v>
      </c>
      <c r="D368" s="6">
        <v>402</v>
      </c>
      <c r="E368" s="6">
        <v>41</v>
      </c>
      <c r="F368" s="7" t="s">
        <v>357</v>
      </c>
      <c r="G368" s="14">
        <v>41004968.619999997</v>
      </c>
      <c r="H368" s="14">
        <v>44242400.140000001</v>
      </c>
      <c r="I368" s="35">
        <f t="shared" si="5"/>
        <v>7.8952176503336231</v>
      </c>
      <c r="J368" s="8">
        <v>56226111</v>
      </c>
      <c r="K368" s="8"/>
      <c r="L368" s="36" t="s">
        <v>794</v>
      </c>
      <c r="M368" s="37" t="s">
        <v>823</v>
      </c>
      <c r="N368" s="38">
        <v>719</v>
      </c>
      <c r="O368" s="38">
        <v>76</v>
      </c>
      <c r="P368" s="38">
        <v>643</v>
      </c>
      <c r="Q368" s="6">
        <v>365</v>
      </c>
    </row>
    <row r="369" spans="2:19" x14ac:dyDescent="0.2">
      <c r="B369" s="34"/>
      <c r="C369" s="6">
        <v>366</v>
      </c>
      <c r="D369" s="6"/>
      <c r="E369" s="6">
        <v>23</v>
      </c>
      <c r="F369" s="7" t="s">
        <v>804</v>
      </c>
      <c r="G369" s="14">
        <v>30501668.190000001</v>
      </c>
      <c r="H369" s="14">
        <v>43876913.82</v>
      </c>
      <c r="I369" s="35">
        <f t="shared" si="5"/>
        <v>43.850865948325691</v>
      </c>
      <c r="J369" s="8"/>
      <c r="K369" s="8"/>
      <c r="L369" s="36"/>
      <c r="M369" s="37"/>
      <c r="N369" s="38"/>
      <c r="O369" s="38"/>
      <c r="P369" s="38"/>
      <c r="Q369" s="6">
        <v>366</v>
      </c>
    </row>
    <row r="370" spans="2:19" x14ac:dyDescent="0.2">
      <c r="B370" s="34"/>
      <c r="C370" s="6">
        <v>367</v>
      </c>
      <c r="D370" s="6">
        <v>390</v>
      </c>
      <c r="E370" s="6">
        <v>17</v>
      </c>
      <c r="F370" s="7" t="s">
        <v>241</v>
      </c>
      <c r="G370" s="14">
        <v>41993464.68</v>
      </c>
      <c r="H370" s="14">
        <v>43821445.850000001</v>
      </c>
      <c r="I370" s="35">
        <f t="shared" si="5"/>
        <v>4.3530134603792394</v>
      </c>
      <c r="J370" s="8">
        <v>279652519.79000002</v>
      </c>
      <c r="K370" s="8">
        <v>43071005.990000002</v>
      </c>
      <c r="L370" s="36" t="s">
        <v>794</v>
      </c>
      <c r="M370" s="37" t="s">
        <v>799</v>
      </c>
      <c r="N370" s="38">
        <v>2373</v>
      </c>
      <c r="O370" s="38">
        <v>73</v>
      </c>
      <c r="P370" s="38">
        <v>2300</v>
      </c>
      <c r="Q370" s="6">
        <v>367</v>
      </c>
    </row>
    <row r="371" spans="2:19" x14ac:dyDescent="0.2">
      <c r="B371" s="34"/>
      <c r="C371" s="6">
        <v>368</v>
      </c>
      <c r="D371" s="6">
        <v>377</v>
      </c>
      <c r="E371" s="6">
        <v>55</v>
      </c>
      <c r="F371" s="7" t="s">
        <v>392</v>
      </c>
      <c r="G371" s="14">
        <v>43237013.560000002</v>
      </c>
      <c r="H371" s="14">
        <v>43764936.920000002</v>
      </c>
      <c r="I371" s="35">
        <f t="shared" si="5"/>
        <v>1.2209986688081502</v>
      </c>
      <c r="J371" s="8">
        <v>91967390.659999996</v>
      </c>
      <c r="K371" s="8">
        <v>20607359.059999999</v>
      </c>
      <c r="L371" s="36" t="s">
        <v>814</v>
      </c>
      <c r="M371" s="72" t="s">
        <v>799</v>
      </c>
      <c r="N371" s="50">
        <v>101</v>
      </c>
      <c r="O371" s="50">
        <v>45</v>
      </c>
      <c r="P371" s="50">
        <v>56</v>
      </c>
      <c r="Q371" s="40">
        <v>368</v>
      </c>
      <c r="R371" s="73"/>
      <c r="S371" s="73"/>
    </row>
    <row r="372" spans="2:19" x14ac:dyDescent="0.2">
      <c r="B372" s="34"/>
      <c r="C372" s="6">
        <v>369</v>
      </c>
      <c r="D372" s="6"/>
      <c r="E372" s="6">
        <v>42</v>
      </c>
      <c r="F372" s="7" t="s">
        <v>809</v>
      </c>
      <c r="G372" s="14">
        <v>50253061.869999997</v>
      </c>
      <c r="H372" s="14">
        <v>43734139.899999999</v>
      </c>
      <c r="I372" s="35">
        <f t="shared" si="5"/>
        <v>-12.972188613827839</v>
      </c>
      <c r="J372" s="8">
        <v>485984348.95999998</v>
      </c>
      <c r="K372" s="8"/>
      <c r="L372" s="36" t="s">
        <v>805</v>
      </c>
      <c r="M372" s="72" t="s">
        <v>800</v>
      </c>
      <c r="N372" s="50">
        <v>99</v>
      </c>
      <c r="O372" s="50">
        <v>48</v>
      </c>
      <c r="P372" s="50">
        <v>51</v>
      </c>
      <c r="Q372" s="40">
        <v>369</v>
      </c>
      <c r="R372" s="73"/>
      <c r="S372" s="73"/>
    </row>
    <row r="373" spans="2:19" x14ac:dyDescent="0.2">
      <c r="B373" s="34"/>
      <c r="C373" s="6">
        <v>370</v>
      </c>
      <c r="D373" s="6">
        <v>403</v>
      </c>
      <c r="E373" s="6">
        <v>4</v>
      </c>
      <c r="F373" s="7" t="s">
        <v>247</v>
      </c>
      <c r="G373" s="14">
        <v>41003009.310000002</v>
      </c>
      <c r="H373" s="14">
        <v>43679353.93</v>
      </c>
      <c r="I373" s="35">
        <f t="shared" si="5"/>
        <v>6.5271907234069237</v>
      </c>
      <c r="J373" s="8">
        <v>4643275</v>
      </c>
      <c r="K373" s="8">
        <v>16062926</v>
      </c>
      <c r="L373" s="36" t="s">
        <v>794</v>
      </c>
      <c r="M373" s="72" t="s">
        <v>799</v>
      </c>
      <c r="N373" s="50">
        <v>34</v>
      </c>
      <c r="O373" s="50">
        <v>12</v>
      </c>
      <c r="P373" s="50">
        <v>22</v>
      </c>
      <c r="Q373" s="40">
        <v>370</v>
      </c>
      <c r="R373" s="73"/>
      <c r="S373" s="73"/>
    </row>
    <row r="374" spans="2:19" x14ac:dyDescent="0.2">
      <c r="B374" s="34"/>
      <c r="C374" s="6">
        <v>371</v>
      </c>
      <c r="D374" s="6">
        <v>404</v>
      </c>
      <c r="E374" s="6">
        <v>32</v>
      </c>
      <c r="F374" s="7" t="s">
        <v>259</v>
      </c>
      <c r="G374" s="14">
        <v>40985410.409999996</v>
      </c>
      <c r="H374" s="14">
        <v>43537823.060000002</v>
      </c>
      <c r="I374" s="35">
        <f t="shared" si="5"/>
        <v>6.227612763826917</v>
      </c>
      <c r="J374" s="8">
        <v>1385096423.29</v>
      </c>
      <c r="K374" s="8">
        <v>-37896153.640000001</v>
      </c>
      <c r="L374" s="36" t="s">
        <v>794</v>
      </c>
      <c r="M374" s="72" t="s">
        <v>800</v>
      </c>
      <c r="N374" s="50">
        <v>1227</v>
      </c>
      <c r="O374" s="50">
        <v>397</v>
      </c>
      <c r="P374" s="50">
        <v>830</v>
      </c>
      <c r="Q374" s="40">
        <v>371</v>
      </c>
      <c r="R374" s="73"/>
      <c r="S374" s="73"/>
    </row>
    <row r="375" spans="2:19" x14ac:dyDescent="0.2">
      <c r="B375" s="34"/>
      <c r="C375" s="6">
        <v>372</v>
      </c>
      <c r="D375" s="6">
        <v>745</v>
      </c>
      <c r="E375" s="6">
        <v>35</v>
      </c>
      <c r="F375" s="7" t="s">
        <v>102</v>
      </c>
      <c r="G375" s="14">
        <v>24392594.699999999</v>
      </c>
      <c r="H375" s="14">
        <v>43528386.869999997</v>
      </c>
      <c r="I375" s="35">
        <f t="shared" si="5"/>
        <v>78.449186752567982</v>
      </c>
      <c r="J375" s="8">
        <v>3947537.08</v>
      </c>
      <c r="K375" s="8">
        <v>12097224.460000001</v>
      </c>
      <c r="L375" s="36" t="s">
        <v>814</v>
      </c>
      <c r="M375" s="72" t="s">
        <v>799</v>
      </c>
      <c r="N375" s="50">
        <v>31</v>
      </c>
      <c r="O375" s="50">
        <v>20</v>
      </c>
      <c r="P375" s="50">
        <v>11</v>
      </c>
      <c r="Q375" s="40">
        <v>372</v>
      </c>
      <c r="R375" s="73"/>
      <c r="S375" s="73"/>
    </row>
    <row r="376" spans="2:19" x14ac:dyDescent="0.2">
      <c r="B376" s="34"/>
      <c r="C376" s="6">
        <v>373</v>
      </c>
      <c r="D376" s="6">
        <v>387</v>
      </c>
      <c r="E376" s="6">
        <v>71</v>
      </c>
      <c r="F376" s="7" t="s">
        <v>19</v>
      </c>
      <c r="G376" s="14">
        <v>42251396.850000001</v>
      </c>
      <c r="H376" s="14">
        <v>43260768.770000003</v>
      </c>
      <c r="I376" s="35">
        <f t="shared" si="5"/>
        <v>2.3889669815733008</v>
      </c>
      <c r="J376" s="8">
        <v>550356.35</v>
      </c>
      <c r="K376" s="8">
        <v>329535.43</v>
      </c>
      <c r="L376" s="36" t="s">
        <v>814</v>
      </c>
      <c r="M376" s="72" t="s">
        <v>833</v>
      </c>
      <c r="N376" s="50">
        <v>32</v>
      </c>
      <c r="O376" s="50">
        <v>11</v>
      </c>
      <c r="P376" s="50">
        <v>21</v>
      </c>
      <c r="Q376" s="40">
        <v>373</v>
      </c>
      <c r="R376" s="73"/>
      <c r="S376" s="73"/>
    </row>
    <row r="377" spans="2:19" x14ac:dyDescent="0.2">
      <c r="B377" s="34"/>
      <c r="C377" s="6">
        <v>374</v>
      </c>
      <c r="D377" s="6"/>
      <c r="E377" s="6">
        <v>54</v>
      </c>
      <c r="F377" s="7" t="s">
        <v>809</v>
      </c>
      <c r="G377" s="14">
        <v>75817903.480000004</v>
      </c>
      <c r="H377" s="14">
        <v>43209585.899999999</v>
      </c>
      <c r="I377" s="35">
        <f t="shared" si="5"/>
        <v>-43.008730238236872</v>
      </c>
      <c r="J377" s="8"/>
      <c r="K377" s="8"/>
      <c r="L377" s="36" t="s">
        <v>814</v>
      </c>
      <c r="M377" s="72" t="s">
        <v>799</v>
      </c>
      <c r="N377" s="50"/>
      <c r="O377" s="50"/>
      <c r="P377" s="50"/>
      <c r="Q377" s="40">
        <v>374</v>
      </c>
      <c r="R377" s="73"/>
      <c r="S377" s="73"/>
    </row>
    <row r="378" spans="2:19" x14ac:dyDescent="0.2">
      <c r="B378" s="34"/>
      <c r="C378" s="6">
        <v>375</v>
      </c>
      <c r="D378" s="6">
        <v>397</v>
      </c>
      <c r="E378" s="6">
        <v>39</v>
      </c>
      <c r="F378" s="7" t="s">
        <v>152</v>
      </c>
      <c r="G378" s="14">
        <v>41630420.259999998</v>
      </c>
      <c r="H378" s="14">
        <v>43194237.079999998</v>
      </c>
      <c r="I378" s="35">
        <f t="shared" si="5"/>
        <v>3.7564281365244145</v>
      </c>
      <c r="J378" s="8">
        <v>2685880.17</v>
      </c>
      <c r="K378" s="8">
        <v>1728520.76</v>
      </c>
      <c r="L378" s="36" t="s">
        <v>805</v>
      </c>
      <c r="M378" s="72" t="s">
        <v>799</v>
      </c>
      <c r="N378" s="50">
        <v>35</v>
      </c>
      <c r="O378" s="50">
        <v>9</v>
      </c>
      <c r="P378" s="50">
        <v>26</v>
      </c>
      <c r="Q378" s="40">
        <v>375</v>
      </c>
      <c r="R378" s="73"/>
      <c r="S378" s="73"/>
    </row>
    <row r="379" spans="2:19" x14ac:dyDescent="0.2">
      <c r="B379" s="34"/>
      <c r="C379" s="6">
        <v>376</v>
      </c>
      <c r="D379" s="6">
        <v>297</v>
      </c>
      <c r="E379" s="6">
        <v>30</v>
      </c>
      <c r="F379" s="7" t="s">
        <v>335</v>
      </c>
      <c r="G379" s="14">
        <v>53759372.960000001</v>
      </c>
      <c r="H379" s="14">
        <v>43175493.759999998</v>
      </c>
      <c r="I379" s="35">
        <f t="shared" si="5"/>
        <v>-19.687504926582765</v>
      </c>
      <c r="J379" s="8">
        <v>89577589.049999997</v>
      </c>
      <c r="K379" s="8">
        <v>8513447.3100000005</v>
      </c>
      <c r="L379" s="36" t="s">
        <v>794</v>
      </c>
      <c r="M379" s="72" t="s">
        <v>799</v>
      </c>
      <c r="N379" s="50">
        <v>1410</v>
      </c>
      <c r="O379" s="50">
        <v>89</v>
      </c>
      <c r="P379" s="50">
        <v>1321</v>
      </c>
      <c r="Q379" s="40">
        <v>376</v>
      </c>
      <c r="R379" s="73"/>
      <c r="S379" s="73"/>
    </row>
    <row r="380" spans="2:19" x14ac:dyDescent="0.2">
      <c r="B380" s="34"/>
      <c r="C380" s="6">
        <v>377</v>
      </c>
      <c r="D380" s="6">
        <v>368</v>
      </c>
      <c r="E380" s="6">
        <v>66</v>
      </c>
      <c r="F380" s="7" t="s">
        <v>91</v>
      </c>
      <c r="G380" s="14">
        <v>44237387.619999997</v>
      </c>
      <c r="H380" s="14">
        <v>43146249.829999998</v>
      </c>
      <c r="I380" s="35">
        <f t="shared" si="5"/>
        <v>-2.4665511430577536</v>
      </c>
      <c r="J380" s="8">
        <v>28756325.82</v>
      </c>
      <c r="K380" s="8">
        <v>14953550.49</v>
      </c>
      <c r="L380" s="36" t="s">
        <v>794</v>
      </c>
      <c r="M380" s="72" t="s">
        <v>799</v>
      </c>
      <c r="N380" s="50">
        <v>685</v>
      </c>
      <c r="O380" s="50">
        <v>105</v>
      </c>
      <c r="P380" s="50">
        <v>580</v>
      </c>
      <c r="Q380" s="40">
        <v>377</v>
      </c>
      <c r="R380" s="73"/>
      <c r="S380" s="73"/>
    </row>
    <row r="381" spans="2:19" x14ac:dyDescent="0.2">
      <c r="B381" s="34"/>
      <c r="C381" s="6">
        <v>378</v>
      </c>
      <c r="D381" s="6">
        <v>330</v>
      </c>
      <c r="E381" s="6">
        <v>4</v>
      </c>
      <c r="F381" s="7" t="s">
        <v>373</v>
      </c>
      <c r="G381" s="14">
        <v>48427547.829999998</v>
      </c>
      <c r="H381" s="14">
        <v>42795586.409999996</v>
      </c>
      <c r="I381" s="35">
        <f t="shared" si="5"/>
        <v>-11.629664668899677</v>
      </c>
      <c r="J381" s="8">
        <v>80061879.340000004</v>
      </c>
      <c r="K381" s="8">
        <v>462145.01</v>
      </c>
      <c r="L381" s="36" t="s">
        <v>794</v>
      </c>
      <c r="M381" s="72" t="s">
        <v>799</v>
      </c>
      <c r="N381" s="50">
        <v>242</v>
      </c>
      <c r="O381" s="50">
        <v>34</v>
      </c>
      <c r="P381" s="50">
        <v>208</v>
      </c>
      <c r="Q381" s="40">
        <v>378</v>
      </c>
      <c r="R381" s="73"/>
      <c r="S381" s="73"/>
    </row>
    <row r="382" spans="2:19" x14ac:dyDescent="0.2">
      <c r="B382" s="34"/>
      <c r="C382" s="6">
        <v>379</v>
      </c>
      <c r="D382" s="6">
        <v>525</v>
      </c>
      <c r="E382" s="6">
        <v>31</v>
      </c>
      <c r="F382" s="7" t="s">
        <v>213</v>
      </c>
      <c r="G382" s="14">
        <v>34100083.039999999</v>
      </c>
      <c r="H382" s="14">
        <v>42583131.780000001</v>
      </c>
      <c r="I382" s="35">
        <f t="shared" si="5"/>
        <v>24.876915197095666</v>
      </c>
      <c r="J382" s="8"/>
      <c r="K382" s="8"/>
      <c r="L382" s="36" t="s">
        <v>794</v>
      </c>
      <c r="M382" s="72" t="s">
        <v>839</v>
      </c>
      <c r="N382" s="50"/>
      <c r="O382" s="50"/>
      <c r="P382" s="50"/>
      <c r="Q382" s="40">
        <v>379</v>
      </c>
      <c r="R382" s="73"/>
      <c r="S382" s="73"/>
    </row>
    <row r="383" spans="2:19" x14ac:dyDescent="0.2">
      <c r="B383" s="34"/>
      <c r="C383" s="6">
        <v>380</v>
      </c>
      <c r="D383" s="6">
        <v>655</v>
      </c>
      <c r="E383" s="6">
        <v>39</v>
      </c>
      <c r="F383" s="7" t="s">
        <v>94</v>
      </c>
      <c r="G383" s="14">
        <v>27721717.18</v>
      </c>
      <c r="H383" s="14">
        <v>42571426.899999999</v>
      </c>
      <c r="I383" s="35">
        <f t="shared" si="5"/>
        <v>53.567063048725608</v>
      </c>
      <c r="J383" s="8">
        <v>182535177.37</v>
      </c>
      <c r="K383" s="8">
        <v>103053848</v>
      </c>
      <c r="L383" s="36" t="s">
        <v>794</v>
      </c>
      <c r="M383" s="72" t="s">
        <v>799</v>
      </c>
      <c r="N383" s="50">
        <v>722</v>
      </c>
      <c r="O383" s="50">
        <v>204</v>
      </c>
      <c r="P383" s="50">
        <v>518</v>
      </c>
      <c r="Q383" s="40">
        <v>380</v>
      </c>
      <c r="R383" s="73"/>
      <c r="S383" s="73"/>
    </row>
    <row r="384" spans="2:19" x14ac:dyDescent="0.2">
      <c r="B384" s="34"/>
      <c r="C384" s="6">
        <v>381</v>
      </c>
      <c r="D384" s="6"/>
      <c r="E384" s="6">
        <v>10</v>
      </c>
      <c r="F384" s="7" t="s">
        <v>809</v>
      </c>
      <c r="G384" s="14">
        <v>124726748.05</v>
      </c>
      <c r="H384" s="14">
        <v>42514153.07</v>
      </c>
      <c r="I384" s="35">
        <f t="shared" si="5"/>
        <v>-65.914165377776783</v>
      </c>
      <c r="J384" s="8"/>
      <c r="K384" s="8"/>
      <c r="L384" s="36" t="s">
        <v>794</v>
      </c>
      <c r="M384" s="72" t="s">
        <v>800</v>
      </c>
      <c r="N384" s="50"/>
      <c r="O384" s="50"/>
      <c r="P384" s="50"/>
      <c r="Q384" s="40">
        <v>381</v>
      </c>
      <c r="R384" s="73"/>
      <c r="S384" s="73"/>
    </row>
    <row r="385" spans="2:19" x14ac:dyDescent="0.2">
      <c r="B385" s="34"/>
      <c r="C385" s="6">
        <v>382</v>
      </c>
      <c r="D385" s="6"/>
      <c r="E385" s="6">
        <v>24</v>
      </c>
      <c r="F385" s="7" t="s">
        <v>97</v>
      </c>
      <c r="G385" s="14"/>
      <c r="H385" s="14">
        <v>42490998.450000003</v>
      </c>
      <c r="I385" s="35" t="str">
        <f t="shared" si="5"/>
        <v xml:space="preserve"> </v>
      </c>
      <c r="J385" s="8">
        <v>6818819.1699999999</v>
      </c>
      <c r="K385" s="8">
        <v>2511798.16</v>
      </c>
      <c r="L385" s="36" t="s">
        <v>794</v>
      </c>
      <c r="M385" s="72" t="s">
        <v>799</v>
      </c>
      <c r="N385" s="50">
        <v>82</v>
      </c>
      <c r="O385" s="50">
        <v>7</v>
      </c>
      <c r="P385" s="50">
        <v>75</v>
      </c>
      <c r="Q385" s="40">
        <v>382</v>
      </c>
      <c r="R385" s="73"/>
      <c r="S385" s="73"/>
    </row>
    <row r="386" spans="2:19" x14ac:dyDescent="0.2">
      <c r="B386" s="34"/>
      <c r="C386" s="6">
        <v>383</v>
      </c>
      <c r="D386" s="6">
        <v>379</v>
      </c>
      <c r="E386" s="6">
        <v>33</v>
      </c>
      <c r="F386" s="7" t="s">
        <v>58</v>
      </c>
      <c r="G386" s="14">
        <v>43122067.079999998</v>
      </c>
      <c r="H386" s="14">
        <v>42326468.439999998</v>
      </c>
      <c r="I386" s="35">
        <f t="shared" si="5"/>
        <v>-1.8449918890112735</v>
      </c>
      <c r="J386" s="8">
        <v>112830143.06999999</v>
      </c>
      <c r="K386" s="8">
        <v>39703404.670000002</v>
      </c>
      <c r="L386" s="36" t="s">
        <v>794</v>
      </c>
      <c r="M386" s="72" t="s">
        <v>799</v>
      </c>
      <c r="N386" s="50">
        <v>350</v>
      </c>
      <c r="O386" s="50">
        <v>56</v>
      </c>
      <c r="P386" s="50">
        <v>294</v>
      </c>
      <c r="Q386" s="40">
        <v>383</v>
      </c>
      <c r="R386" s="73"/>
      <c r="S386" s="73"/>
    </row>
    <row r="387" spans="2:19" x14ac:dyDescent="0.2">
      <c r="B387" s="34"/>
      <c r="C387" s="6">
        <v>384</v>
      </c>
      <c r="D387" s="6">
        <v>457</v>
      </c>
      <c r="E387" s="6">
        <v>40</v>
      </c>
      <c r="F387" s="7" t="s">
        <v>134</v>
      </c>
      <c r="G387" s="14">
        <v>38015748.130000003</v>
      </c>
      <c r="H387" s="14">
        <v>42290073.149999999</v>
      </c>
      <c r="I387" s="35">
        <f t="shared" si="5"/>
        <v>11.243564128695724</v>
      </c>
      <c r="J387" s="8">
        <v>439069298.47000003</v>
      </c>
      <c r="K387" s="8">
        <v>52716187.859999999</v>
      </c>
      <c r="L387" s="36" t="s">
        <v>794</v>
      </c>
      <c r="M387" s="72" t="s">
        <v>799</v>
      </c>
      <c r="N387" s="50">
        <v>356</v>
      </c>
      <c r="O387" s="50">
        <v>61</v>
      </c>
      <c r="P387" s="50">
        <v>295</v>
      </c>
      <c r="Q387" s="40">
        <v>384</v>
      </c>
      <c r="R387" s="73"/>
      <c r="S387" s="73"/>
    </row>
    <row r="388" spans="2:19" x14ac:dyDescent="0.2">
      <c r="B388" s="34"/>
      <c r="C388" s="6">
        <v>385</v>
      </c>
      <c r="D388" s="6">
        <v>361</v>
      </c>
      <c r="E388" s="6">
        <v>35</v>
      </c>
      <c r="F388" s="7" t="s">
        <v>112</v>
      </c>
      <c r="G388" s="14">
        <v>45369976.590000004</v>
      </c>
      <c r="H388" s="14">
        <v>42137882.619999997</v>
      </c>
      <c r="I388" s="35">
        <f t="shared" ref="I388:I451" si="6">IFERROR((H388-G388)/G388*100," ")</f>
        <v>-7.1238607839890138</v>
      </c>
      <c r="J388" s="8">
        <v>21548239</v>
      </c>
      <c r="K388" s="8">
        <v>2020771</v>
      </c>
      <c r="L388" s="36" t="s">
        <v>794</v>
      </c>
      <c r="M388" s="72" t="s">
        <v>799</v>
      </c>
      <c r="N388" s="50">
        <v>54</v>
      </c>
      <c r="O388" s="50">
        <v>23</v>
      </c>
      <c r="P388" s="50">
        <v>31</v>
      </c>
      <c r="Q388" s="40">
        <v>385</v>
      </c>
      <c r="R388" s="73"/>
      <c r="S388" s="73"/>
    </row>
    <row r="389" spans="2:19" x14ac:dyDescent="0.2">
      <c r="B389" s="34"/>
      <c r="C389" s="6">
        <v>386</v>
      </c>
      <c r="D389" s="6">
        <v>424</v>
      </c>
      <c r="E389" s="6">
        <v>11</v>
      </c>
      <c r="F389" s="7" t="s">
        <v>233</v>
      </c>
      <c r="G389" s="14">
        <v>39610578.479999997</v>
      </c>
      <c r="H389" s="14">
        <v>42132845.189999998</v>
      </c>
      <c r="I389" s="35">
        <f t="shared" si="6"/>
        <v>6.3676593647162534</v>
      </c>
      <c r="J389" s="8">
        <v>867330.01</v>
      </c>
      <c r="K389" s="8">
        <v>26704473.02</v>
      </c>
      <c r="L389" s="36" t="s">
        <v>794</v>
      </c>
      <c r="M389" s="72" t="s">
        <v>799</v>
      </c>
      <c r="N389" s="50">
        <v>430</v>
      </c>
      <c r="O389" s="50">
        <v>50</v>
      </c>
      <c r="P389" s="50">
        <v>380</v>
      </c>
      <c r="Q389" s="40">
        <v>386</v>
      </c>
      <c r="R389" s="73"/>
      <c r="S389" s="73"/>
    </row>
    <row r="390" spans="2:19" x14ac:dyDescent="0.2">
      <c r="B390" s="34"/>
      <c r="C390" s="6">
        <v>387</v>
      </c>
      <c r="D390" s="6">
        <v>346</v>
      </c>
      <c r="E390" s="6">
        <v>5</v>
      </c>
      <c r="F390" s="7" t="s">
        <v>381</v>
      </c>
      <c r="G390" s="14">
        <v>46525577.359999999</v>
      </c>
      <c r="H390" s="14">
        <v>42106967.07</v>
      </c>
      <c r="I390" s="35">
        <f t="shared" si="6"/>
        <v>-9.4971637983344301</v>
      </c>
      <c r="J390" s="8">
        <v>1641448162.5999999</v>
      </c>
      <c r="K390" s="8">
        <v>1777963.12</v>
      </c>
      <c r="L390" s="36" t="s">
        <v>794</v>
      </c>
      <c r="M390" s="72" t="s">
        <v>799</v>
      </c>
      <c r="N390" s="50">
        <v>78</v>
      </c>
      <c r="O390" s="50">
        <v>50</v>
      </c>
      <c r="P390" s="50">
        <v>28</v>
      </c>
      <c r="Q390" s="40">
        <v>387</v>
      </c>
      <c r="R390" s="73"/>
      <c r="S390" s="73"/>
    </row>
    <row r="391" spans="2:19" x14ac:dyDescent="0.2">
      <c r="B391" s="34"/>
      <c r="C391" s="6">
        <v>388</v>
      </c>
      <c r="D391" s="6">
        <v>358</v>
      </c>
      <c r="E391" s="6">
        <v>6</v>
      </c>
      <c r="F391" s="7" t="s">
        <v>281</v>
      </c>
      <c r="G391" s="14">
        <v>45464242.509999998</v>
      </c>
      <c r="H391" s="14">
        <v>41947444.890000001</v>
      </c>
      <c r="I391" s="35">
        <f t="shared" si="6"/>
        <v>-7.7353045511018177</v>
      </c>
      <c r="J391" s="8">
        <v>6728032.7599999998</v>
      </c>
      <c r="K391" s="8"/>
      <c r="L391" s="36" t="s">
        <v>794</v>
      </c>
      <c r="M391" s="72" t="s">
        <v>799</v>
      </c>
      <c r="N391" s="50">
        <v>1134</v>
      </c>
      <c r="O391" s="50">
        <v>59</v>
      </c>
      <c r="P391" s="50">
        <v>1075</v>
      </c>
      <c r="Q391" s="40">
        <v>388</v>
      </c>
      <c r="R391" s="73"/>
      <c r="S391" s="73"/>
    </row>
    <row r="392" spans="2:19" x14ac:dyDescent="0.2">
      <c r="B392" s="34"/>
      <c r="C392" s="6">
        <v>389</v>
      </c>
      <c r="D392" s="6">
        <v>312</v>
      </c>
      <c r="E392" s="6">
        <v>20</v>
      </c>
      <c r="F392" s="7" t="s">
        <v>218</v>
      </c>
      <c r="G392" s="14">
        <v>51137690.280000001</v>
      </c>
      <c r="H392" s="14">
        <v>41835452.920000002</v>
      </c>
      <c r="I392" s="35">
        <f t="shared" si="6"/>
        <v>-18.190570025877982</v>
      </c>
      <c r="J392" s="8">
        <v>75598359</v>
      </c>
      <c r="K392" s="8">
        <v>10252765</v>
      </c>
      <c r="L392" s="36" t="s">
        <v>794</v>
      </c>
      <c r="M392" s="72" t="s">
        <v>799</v>
      </c>
      <c r="N392" s="50">
        <v>1225</v>
      </c>
      <c r="O392" s="50">
        <v>138</v>
      </c>
      <c r="P392" s="50">
        <v>1087</v>
      </c>
      <c r="Q392" s="40">
        <v>389</v>
      </c>
      <c r="R392" s="73"/>
      <c r="S392" s="73"/>
    </row>
    <row r="393" spans="2:19" x14ac:dyDescent="0.2">
      <c r="B393" s="34"/>
      <c r="C393" s="6">
        <v>390</v>
      </c>
      <c r="D393" s="6"/>
      <c r="E393" s="6">
        <v>40</v>
      </c>
      <c r="F393" s="7" t="s">
        <v>809</v>
      </c>
      <c r="G393" s="14">
        <v>48583819.200000003</v>
      </c>
      <c r="H393" s="14">
        <v>41800275.259999998</v>
      </c>
      <c r="I393" s="35">
        <f t="shared" si="6"/>
        <v>-13.962558011495327</v>
      </c>
      <c r="J393" s="8"/>
      <c r="K393" s="8"/>
      <c r="L393" s="36" t="s">
        <v>794</v>
      </c>
      <c r="M393" s="72" t="s">
        <v>799</v>
      </c>
      <c r="N393" s="50">
        <v>475</v>
      </c>
      <c r="O393" s="50">
        <v>61</v>
      </c>
      <c r="P393" s="50">
        <v>414</v>
      </c>
      <c r="Q393" s="40">
        <v>390</v>
      </c>
      <c r="R393" s="73"/>
      <c r="S393" s="73"/>
    </row>
    <row r="394" spans="2:19" x14ac:dyDescent="0.2">
      <c r="B394" s="34"/>
      <c r="C394" s="6">
        <v>391</v>
      </c>
      <c r="D394" s="6">
        <v>375</v>
      </c>
      <c r="E394" s="6">
        <v>11</v>
      </c>
      <c r="F394" s="7" t="s">
        <v>117</v>
      </c>
      <c r="G394" s="14">
        <v>43751204.060000002</v>
      </c>
      <c r="H394" s="14">
        <v>41760469.93</v>
      </c>
      <c r="I394" s="35">
        <f t="shared" si="6"/>
        <v>-4.5501242143414569</v>
      </c>
      <c r="J394" s="8">
        <v>241999.8</v>
      </c>
      <c r="K394" s="8">
        <v>11869194.470000001</v>
      </c>
      <c r="L394" s="36" t="s">
        <v>814</v>
      </c>
      <c r="M394" s="72" t="s">
        <v>799</v>
      </c>
      <c r="N394" s="50">
        <v>52</v>
      </c>
      <c r="O394" s="50">
        <v>52</v>
      </c>
      <c r="P394" s="50"/>
      <c r="Q394" s="40">
        <v>391</v>
      </c>
      <c r="R394" s="73"/>
      <c r="S394" s="73"/>
    </row>
    <row r="395" spans="2:19" x14ac:dyDescent="0.2">
      <c r="B395" s="34"/>
      <c r="C395" s="6">
        <v>392</v>
      </c>
      <c r="D395" s="6"/>
      <c r="E395" s="6">
        <v>8</v>
      </c>
      <c r="F395" s="7" t="s">
        <v>809</v>
      </c>
      <c r="G395" s="14">
        <v>43903630.829999998</v>
      </c>
      <c r="H395" s="14">
        <v>41724724.390000001</v>
      </c>
      <c r="I395" s="35">
        <f t="shared" si="6"/>
        <v>-4.9629299418013479</v>
      </c>
      <c r="J395" s="8"/>
      <c r="K395" s="8"/>
      <c r="L395" s="36" t="s">
        <v>794</v>
      </c>
      <c r="M395" s="72" t="s">
        <v>799</v>
      </c>
      <c r="N395" s="50">
        <v>543</v>
      </c>
      <c r="O395" s="50">
        <v>104</v>
      </c>
      <c r="P395" s="50">
        <v>439</v>
      </c>
      <c r="Q395" s="40">
        <v>392</v>
      </c>
      <c r="R395" s="73"/>
      <c r="S395" s="73"/>
    </row>
    <row r="396" spans="2:19" x14ac:dyDescent="0.2">
      <c r="B396" s="34"/>
      <c r="C396" s="6">
        <v>393</v>
      </c>
      <c r="D396" s="6">
        <v>413</v>
      </c>
      <c r="E396" s="6">
        <v>88</v>
      </c>
      <c r="F396" s="7" t="s">
        <v>26</v>
      </c>
      <c r="G396" s="14">
        <v>40406216.890000001</v>
      </c>
      <c r="H396" s="14">
        <v>41526960.579999998</v>
      </c>
      <c r="I396" s="35">
        <f t="shared" si="6"/>
        <v>2.7736912194751069</v>
      </c>
      <c r="J396" s="8">
        <v>930544.9</v>
      </c>
      <c r="K396" s="8">
        <v>450592.5</v>
      </c>
      <c r="L396" s="36" t="s">
        <v>814</v>
      </c>
      <c r="M396" s="72" t="s">
        <v>799</v>
      </c>
      <c r="N396" s="50">
        <v>27</v>
      </c>
      <c r="O396" s="50">
        <v>10</v>
      </c>
      <c r="P396" s="50">
        <v>17</v>
      </c>
      <c r="Q396" s="40">
        <v>393</v>
      </c>
      <c r="R396" s="73"/>
      <c r="S396" s="73"/>
    </row>
    <row r="397" spans="2:19" x14ac:dyDescent="0.2">
      <c r="B397" s="34"/>
      <c r="C397" s="6">
        <v>394</v>
      </c>
      <c r="D397" s="6">
        <v>339</v>
      </c>
      <c r="E397" s="6">
        <v>36</v>
      </c>
      <c r="F397" s="7" t="s">
        <v>390</v>
      </c>
      <c r="G397" s="14">
        <v>47274112.770000003</v>
      </c>
      <c r="H397" s="14">
        <v>41414832.060000002</v>
      </c>
      <c r="I397" s="35">
        <f t="shared" si="6"/>
        <v>-12.394269012528737</v>
      </c>
      <c r="J397" s="8">
        <v>288764513.94</v>
      </c>
      <c r="K397" s="8"/>
      <c r="L397" s="36" t="s">
        <v>794</v>
      </c>
      <c r="M397" s="72" t="s">
        <v>799</v>
      </c>
      <c r="N397" s="50">
        <v>421</v>
      </c>
      <c r="O397" s="50">
        <v>70</v>
      </c>
      <c r="P397" s="50">
        <v>351</v>
      </c>
      <c r="Q397" s="40">
        <v>394</v>
      </c>
      <c r="R397" s="73"/>
      <c r="S397" s="73"/>
    </row>
    <row r="398" spans="2:19" x14ac:dyDescent="0.2">
      <c r="B398" s="34"/>
      <c r="C398" s="6">
        <v>395</v>
      </c>
      <c r="D398" s="6">
        <v>533</v>
      </c>
      <c r="E398" s="6">
        <v>32</v>
      </c>
      <c r="F398" s="7" t="s">
        <v>130</v>
      </c>
      <c r="G398" s="14">
        <v>33759147.259999998</v>
      </c>
      <c r="H398" s="14">
        <v>41397854.289999999</v>
      </c>
      <c r="I398" s="35">
        <f t="shared" si="6"/>
        <v>22.627073400787083</v>
      </c>
      <c r="J398" s="8">
        <v>426703625.23000002</v>
      </c>
      <c r="K398" s="8">
        <v>6059280.6200000001</v>
      </c>
      <c r="L398" s="36" t="s">
        <v>794</v>
      </c>
      <c r="M398" s="72" t="s">
        <v>799</v>
      </c>
      <c r="N398" s="50">
        <v>171</v>
      </c>
      <c r="O398" s="50">
        <v>90</v>
      </c>
      <c r="P398" s="50">
        <v>81</v>
      </c>
      <c r="Q398" s="40">
        <v>395</v>
      </c>
      <c r="R398" s="73"/>
      <c r="S398" s="73"/>
    </row>
    <row r="399" spans="2:19" x14ac:dyDescent="0.2">
      <c r="B399" s="34"/>
      <c r="C399" s="6">
        <v>396</v>
      </c>
      <c r="D399" s="6">
        <v>452</v>
      </c>
      <c r="E399" s="6">
        <v>73</v>
      </c>
      <c r="F399" s="7" t="s">
        <v>87</v>
      </c>
      <c r="G399" s="14">
        <v>38190573.909999996</v>
      </c>
      <c r="H399" s="14">
        <v>41374797.659999996</v>
      </c>
      <c r="I399" s="35">
        <f t="shared" si="6"/>
        <v>8.3377216522169846</v>
      </c>
      <c r="J399" s="8">
        <v>40699812.549999997</v>
      </c>
      <c r="K399" s="8"/>
      <c r="L399" s="36" t="s">
        <v>794</v>
      </c>
      <c r="M399" s="72" t="s">
        <v>799</v>
      </c>
      <c r="N399" s="50">
        <v>472</v>
      </c>
      <c r="O399" s="50">
        <v>68</v>
      </c>
      <c r="P399" s="50">
        <v>404</v>
      </c>
      <c r="Q399" s="40">
        <v>396</v>
      </c>
      <c r="R399" s="73"/>
      <c r="S399" s="73"/>
    </row>
    <row r="400" spans="2:19" x14ac:dyDescent="0.2">
      <c r="B400" s="34"/>
      <c r="C400" s="6">
        <v>397</v>
      </c>
      <c r="D400" s="6"/>
      <c r="E400" s="6">
        <v>7</v>
      </c>
      <c r="F400" s="7" t="s">
        <v>809</v>
      </c>
      <c r="G400" s="14">
        <v>44068641.920000002</v>
      </c>
      <c r="H400" s="14">
        <v>41288992.060000002</v>
      </c>
      <c r="I400" s="35">
        <f t="shared" si="6"/>
        <v>-6.3075459984585773</v>
      </c>
      <c r="J400" s="8">
        <v>62062201.280000001</v>
      </c>
      <c r="K400" s="8">
        <v>1043104.9</v>
      </c>
      <c r="L400" s="36" t="s">
        <v>794</v>
      </c>
      <c r="M400" s="72" t="s">
        <v>799</v>
      </c>
      <c r="N400" s="50">
        <v>274</v>
      </c>
      <c r="O400" s="50">
        <v>25</v>
      </c>
      <c r="P400" s="50">
        <v>249</v>
      </c>
      <c r="Q400" s="40">
        <v>397</v>
      </c>
      <c r="R400" s="73"/>
      <c r="S400" s="73"/>
    </row>
    <row r="401" spans="2:19" x14ac:dyDescent="0.2">
      <c r="B401" s="34"/>
      <c r="C401" s="6">
        <v>398</v>
      </c>
      <c r="D401" s="6">
        <v>461</v>
      </c>
      <c r="E401" s="6">
        <v>21</v>
      </c>
      <c r="F401" s="7" t="s">
        <v>210</v>
      </c>
      <c r="G401" s="14">
        <v>37714590.130000003</v>
      </c>
      <c r="H401" s="14">
        <v>41230274.670000002</v>
      </c>
      <c r="I401" s="35">
        <f t="shared" si="6"/>
        <v>9.3218155835225538</v>
      </c>
      <c r="J401" s="8">
        <v>111688432.20999999</v>
      </c>
      <c r="K401" s="8">
        <v>15895177.25</v>
      </c>
      <c r="L401" s="36" t="s">
        <v>794</v>
      </c>
      <c r="M401" s="72" t="s">
        <v>799</v>
      </c>
      <c r="N401" s="50">
        <v>983</v>
      </c>
      <c r="O401" s="50">
        <v>249</v>
      </c>
      <c r="P401" s="50">
        <v>734</v>
      </c>
      <c r="Q401" s="40">
        <v>398</v>
      </c>
      <c r="R401" s="73"/>
      <c r="S401" s="73"/>
    </row>
    <row r="402" spans="2:19" x14ac:dyDescent="0.2">
      <c r="B402" s="34"/>
      <c r="C402" s="6">
        <v>399</v>
      </c>
      <c r="D402" s="6">
        <v>427</v>
      </c>
      <c r="E402" s="6">
        <v>38</v>
      </c>
      <c r="F402" s="7" t="s">
        <v>64</v>
      </c>
      <c r="G402" s="14">
        <v>39379321.030000001</v>
      </c>
      <c r="H402" s="14">
        <v>41222006.689999998</v>
      </c>
      <c r="I402" s="35">
        <f t="shared" si="6"/>
        <v>4.6793230858302497</v>
      </c>
      <c r="J402" s="8">
        <v>983966698.97000003</v>
      </c>
      <c r="K402" s="8">
        <v>-15095287.890000001</v>
      </c>
      <c r="L402" s="36" t="s">
        <v>794</v>
      </c>
      <c r="M402" s="72" t="s">
        <v>799</v>
      </c>
      <c r="N402" s="50">
        <v>1612</v>
      </c>
      <c r="O402" s="50">
        <v>1261</v>
      </c>
      <c r="P402" s="50">
        <v>351</v>
      </c>
      <c r="Q402" s="40">
        <v>399</v>
      </c>
      <c r="R402" s="73"/>
      <c r="S402" s="73"/>
    </row>
    <row r="403" spans="2:19" x14ac:dyDescent="0.2">
      <c r="B403" s="34"/>
      <c r="C403" s="6">
        <v>400</v>
      </c>
      <c r="D403" s="6">
        <v>508</v>
      </c>
      <c r="E403" s="6">
        <v>17</v>
      </c>
      <c r="F403" s="7" t="s">
        <v>188</v>
      </c>
      <c r="G403" s="14">
        <v>34841680.390000001</v>
      </c>
      <c r="H403" s="14">
        <v>41096616.060000002</v>
      </c>
      <c r="I403" s="35">
        <f t="shared" si="6"/>
        <v>17.952451202081651</v>
      </c>
      <c r="J403" s="8"/>
      <c r="K403" s="8"/>
      <c r="L403" s="36" t="s">
        <v>805</v>
      </c>
      <c r="M403" s="72" t="s">
        <v>799</v>
      </c>
      <c r="N403" s="50">
        <v>10</v>
      </c>
      <c r="O403" s="50">
        <v>10</v>
      </c>
      <c r="P403" s="50"/>
      <c r="Q403" s="40">
        <v>400</v>
      </c>
      <c r="R403" s="73"/>
      <c r="S403" s="73"/>
    </row>
    <row r="404" spans="2:19" x14ac:dyDescent="0.2">
      <c r="B404" s="34"/>
      <c r="C404" s="6">
        <v>401</v>
      </c>
      <c r="D404" s="6">
        <v>551</v>
      </c>
      <c r="E404" s="6">
        <v>26</v>
      </c>
      <c r="F404" s="7" t="s">
        <v>153</v>
      </c>
      <c r="G404" s="14">
        <v>32826499.699999999</v>
      </c>
      <c r="H404" s="14">
        <v>41006056.960000001</v>
      </c>
      <c r="I404" s="35">
        <f t="shared" si="6"/>
        <v>24.917543249364481</v>
      </c>
      <c r="J404" s="8">
        <v>295751290</v>
      </c>
      <c r="K404" s="8"/>
      <c r="L404" s="36" t="s">
        <v>794</v>
      </c>
      <c r="M404" s="72" t="s">
        <v>799</v>
      </c>
      <c r="N404" s="50">
        <v>1071</v>
      </c>
      <c r="O404" s="50">
        <v>299</v>
      </c>
      <c r="P404" s="50">
        <v>772</v>
      </c>
      <c r="Q404" s="40">
        <v>401</v>
      </c>
      <c r="R404" s="73"/>
      <c r="S404" s="73"/>
    </row>
    <row r="405" spans="2:19" x14ac:dyDescent="0.2">
      <c r="B405" s="34"/>
      <c r="C405" s="6">
        <v>402</v>
      </c>
      <c r="D405" s="6">
        <v>454</v>
      </c>
      <c r="E405" s="6">
        <v>27</v>
      </c>
      <c r="F405" s="7" t="s">
        <v>123</v>
      </c>
      <c r="G405" s="14">
        <v>38149750.460000001</v>
      </c>
      <c r="H405" s="14">
        <v>40925357.009999998</v>
      </c>
      <c r="I405" s="35">
        <f t="shared" si="6"/>
        <v>7.2755562396409887</v>
      </c>
      <c r="J405" s="8">
        <v>22061501.059999999</v>
      </c>
      <c r="K405" s="8">
        <v>13932438.789999999</v>
      </c>
      <c r="L405" s="36" t="s">
        <v>794</v>
      </c>
      <c r="M405" s="72" t="s">
        <v>800</v>
      </c>
      <c r="N405" s="50">
        <v>628</v>
      </c>
      <c r="O405" s="50">
        <v>101</v>
      </c>
      <c r="P405" s="50">
        <v>527</v>
      </c>
      <c r="Q405" s="40">
        <v>402</v>
      </c>
      <c r="R405" s="73"/>
      <c r="S405" s="73"/>
    </row>
    <row r="406" spans="2:19" x14ac:dyDescent="0.2">
      <c r="B406" s="34"/>
      <c r="C406" s="6">
        <v>403</v>
      </c>
      <c r="D406" s="6">
        <v>201</v>
      </c>
      <c r="E406" s="6">
        <v>11</v>
      </c>
      <c r="F406" s="7" t="s">
        <v>305</v>
      </c>
      <c r="G406" s="14">
        <v>73081994.489999995</v>
      </c>
      <c r="H406" s="14">
        <v>40916107.479999997</v>
      </c>
      <c r="I406" s="35">
        <f t="shared" si="6"/>
        <v>-44.013422505048553</v>
      </c>
      <c r="J406" s="8">
        <v>123644937.7</v>
      </c>
      <c r="K406" s="8">
        <v>672676.86</v>
      </c>
      <c r="L406" s="36" t="s">
        <v>794</v>
      </c>
      <c r="M406" s="72" t="s">
        <v>799</v>
      </c>
      <c r="N406" s="50">
        <v>141</v>
      </c>
      <c r="O406" s="50">
        <v>19</v>
      </c>
      <c r="P406" s="50">
        <v>122</v>
      </c>
      <c r="Q406" s="40">
        <v>403</v>
      </c>
      <c r="R406" s="73"/>
      <c r="S406" s="73"/>
    </row>
    <row r="407" spans="2:19" x14ac:dyDescent="0.2">
      <c r="B407" s="34"/>
      <c r="C407" s="6">
        <v>404</v>
      </c>
      <c r="D407" s="6">
        <v>445</v>
      </c>
      <c r="E407" s="6">
        <v>39</v>
      </c>
      <c r="F407" s="7" t="s">
        <v>319</v>
      </c>
      <c r="G407" s="14">
        <v>38402340.689999998</v>
      </c>
      <c r="H407" s="14">
        <v>40779538.630000003</v>
      </c>
      <c r="I407" s="35">
        <f t="shared" si="6"/>
        <v>6.1902423062952234</v>
      </c>
      <c r="J407" s="8"/>
      <c r="K407" s="8"/>
      <c r="L407" s="36" t="s">
        <v>794</v>
      </c>
      <c r="M407" s="72" t="s">
        <v>800</v>
      </c>
      <c r="N407" s="50">
        <v>265</v>
      </c>
      <c r="O407" s="50">
        <v>89</v>
      </c>
      <c r="P407" s="50">
        <v>176</v>
      </c>
      <c r="Q407" s="40">
        <v>404</v>
      </c>
      <c r="R407" s="73"/>
      <c r="S407" s="73"/>
    </row>
    <row r="408" spans="2:19" x14ac:dyDescent="0.2">
      <c r="B408" s="34"/>
      <c r="C408" s="6">
        <v>405</v>
      </c>
      <c r="D408" s="6"/>
      <c r="E408" s="6">
        <v>50</v>
      </c>
      <c r="F408" s="7" t="s">
        <v>809</v>
      </c>
      <c r="G408" s="14">
        <v>39507547.630000003</v>
      </c>
      <c r="H408" s="14">
        <v>40653545.109999999</v>
      </c>
      <c r="I408" s="35">
        <f t="shared" si="6"/>
        <v>2.9007051784955267</v>
      </c>
      <c r="J408" s="8">
        <v>517641250.12</v>
      </c>
      <c r="K408" s="8">
        <v>8426345.75</v>
      </c>
      <c r="L408" s="36" t="s">
        <v>794</v>
      </c>
      <c r="M408" s="72" t="s">
        <v>800</v>
      </c>
      <c r="N408" s="50">
        <v>507</v>
      </c>
      <c r="O408" s="50">
        <v>254</v>
      </c>
      <c r="P408" s="50">
        <v>253</v>
      </c>
      <c r="Q408" s="40">
        <v>405</v>
      </c>
      <c r="R408" s="73"/>
      <c r="S408" s="73"/>
    </row>
    <row r="409" spans="2:19" x14ac:dyDescent="0.2">
      <c r="B409" s="34"/>
      <c r="C409" s="6">
        <v>406</v>
      </c>
      <c r="D409" s="6">
        <v>436</v>
      </c>
      <c r="E409" s="6">
        <v>25</v>
      </c>
      <c r="F409" s="7" t="s">
        <v>358</v>
      </c>
      <c r="G409" s="14">
        <v>38938720.670000002</v>
      </c>
      <c r="H409" s="14">
        <v>40642737.950000003</v>
      </c>
      <c r="I409" s="35">
        <f t="shared" si="6"/>
        <v>4.3761511695294253</v>
      </c>
      <c r="J409" s="8">
        <v>166362739.96000001</v>
      </c>
      <c r="K409" s="8">
        <v>23060643.73</v>
      </c>
      <c r="L409" s="36" t="s">
        <v>794</v>
      </c>
      <c r="M409" s="72" t="s">
        <v>799</v>
      </c>
      <c r="N409" s="50">
        <v>392</v>
      </c>
      <c r="O409" s="50">
        <v>167</v>
      </c>
      <c r="P409" s="50">
        <v>225</v>
      </c>
      <c r="Q409" s="40">
        <v>406</v>
      </c>
      <c r="R409" s="73"/>
      <c r="S409" s="73"/>
    </row>
    <row r="410" spans="2:19" x14ac:dyDescent="0.2">
      <c r="B410" s="34"/>
      <c r="C410" s="6">
        <v>407</v>
      </c>
      <c r="D410" s="6">
        <v>301</v>
      </c>
      <c r="E410" s="6">
        <v>33</v>
      </c>
      <c r="F410" s="7" t="s">
        <v>382</v>
      </c>
      <c r="G410" s="14">
        <v>52824214.719999999</v>
      </c>
      <c r="H410" s="14">
        <v>40519152.960000001</v>
      </c>
      <c r="I410" s="35">
        <f t="shared" si="6"/>
        <v>-23.294358137123666</v>
      </c>
      <c r="J410" s="8">
        <v>619685923.88</v>
      </c>
      <c r="K410" s="8">
        <v>14174667.050000001</v>
      </c>
      <c r="L410" s="36" t="s">
        <v>794</v>
      </c>
      <c r="M410" s="72" t="s">
        <v>799</v>
      </c>
      <c r="N410" s="50">
        <v>235</v>
      </c>
      <c r="O410" s="50">
        <v>122</v>
      </c>
      <c r="P410" s="50">
        <v>113</v>
      </c>
      <c r="Q410" s="40">
        <v>407</v>
      </c>
      <c r="R410" s="73"/>
      <c r="S410" s="73"/>
    </row>
    <row r="411" spans="2:19" x14ac:dyDescent="0.2">
      <c r="B411" s="34"/>
      <c r="C411" s="6">
        <v>408</v>
      </c>
      <c r="D411" s="6">
        <v>304</v>
      </c>
      <c r="E411" s="6">
        <v>57</v>
      </c>
      <c r="F411" s="7" t="s">
        <v>386</v>
      </c>
      <c r="G411" s="14">
        <v>52223152.979999997</v>
      </c>
      <c r="H411" s="14">
        <v>40389864.920000002</v>
      </c>
      <c r="I411" s="35">
        <f t="shared" si="6"/>
        <v>-22.659083921133242</v>
      </c>
      <c r="J411" s="8">
        <v>148887127.49000001</v>
      </c>
      <c r="K411" s="8">
        <v>1803953.53</v>
      </c>
      <c r="L411" s="36" t="s">
        <v>794</v>
      </c>
      <c r="M411" s="72" t="s">
        <v>799</v>
      </c>
      <c r="N411" s="50">
        <v>25</v>
      </c>
      <c r="O411" s="50">
        <v>19</v>
      </c>
      <c r="P411" s="50">
        <v>6</v>
      </c>
      <c r="Q411" s="40">
        <v>408</v>
      </c>
      <c r="R411" s="73"/>
      <c r="S411" s="73"/>
    </row>
    <row r="412" spans="2:19" x14ac:dyDescent="0.2">
      <c r="B412" s="34"/>
      <c r="C412" s="6">
        <v>409</v>
      </c>
      <c r="D412" s="6"/>
      <c r="E412" s="6">
        <v>34</v>
      </c>
      <c r="F412" s="7" t="s">
        <v>352</v>
      </c>
      <c r="G412" s="14"/>
      <c r="H412" s="14">
        <v>40371191.240000002</v>
      </c>
      <c r="I412" s="35" t="str">
        <f t="shared" si="6"/>
        <v xml:space="preserve"> </v>
      </c>
      <c r="J412" s="8"/>
      <c r="K412" s="8"/>
      <c r="L412" s="36" t="s">
        <v>814</v>
      </c>
      <c r="M412" s="72" t="s">
        <v>799</v>
      </c>
      <c r="N412" s="50">
        <v>6</v>
      </c>
      <c r="O412" s="50">
        <v>6</v>
      </c>
      <c r="P412" s="50"/>
      <c r="Q412" s="40">
        <v>409</v>
      </c>
      <c r="R412" s="73"/>
      <c r="S412" s="73"/>
    </row>
    <row r="413" spans="2:19" x14ac:dyDescent="0.2">
      <c r="B413" s="34"/>
      <c r="C413" s="6">
        <v>410</v>
      </c>
      <c r="D413" s="6"/>
      <c r="E413" s="6">
        <v>23</v>
      </c>
      <c r="F413" s="7" t="s">
        <v>809</v>
      </c>
      <c r="G413" s="14">
        <v>47184140.93</v>
      </c>
      <c r="H413" s="14">
        <v>40333162.539999999</v>
      </c>
      <c r="I413" s="35">
        <f t="shared" si="6"/>
        <v>-14.5196632914516</v>
      </c>
      <c r="J413" s="8">
        <v>106514817.2</v>
      </c>
      <c r="K413" s="8">
        <v>2552723.81</v>
      </c>
      <c r="L413" s="36" t="s">
        <v>814</v>
      </c>
      <c r="M413" s="72" t="s">
        <v>799</v>
      </c>
      <c r="N413" s="50">
        <v>42</v>
      </c>
      <c r="O413" s="50">
        <v>42</v>
      </c>
      <c r="P413" s="50"/>
      <c r="Q413" s="40">
        <v>410</v>
      </c>
      <c r="R413" s="73"/>
      <c r="S413" s="73"/>
    </row>
    <row r="414" spans="2:19" x14ac:dyDescent="0.2">
      <c r="B414" s="34"/>
      <c r="C414" s="6">
        <v>411</v>
      </c>
      <c r="D414" s="6"/>
      <c r="E414" s="6">
        <v>60</v>
      </c>
      <c r="F414" s="7" t="s">
        <v>809</v>
      </c>
      <c r="G414" s="14">
        <v>42193016.310000002</v>
      </c>
      <c r="H414" s="14">
        <v>40328215.659999996</v>
      </c>
      <c r="I414" s="35">
        <f t="shared" si="6"/>
        <v>-4.4196903020608103</v>
      </c>
      <c r="J414" s="8">
        <v>448635869</v>
      </c>
      <c r="K414" s="8">
        <v>34551912</v>
      </c>
      <c r="L414" s="36" t="s">
        <v>814</v>
      </c>
      <c r="M414" s="72" t="s">
        <v>799</v>
      </c>
      <c r="N414" s="50">
        <v>2376</v>
      </c>
      <c r="O414" s="50">
        <v>1170</v>
      </c>
      <c r="P414" s="50">
        <v>1206</v>
      </c>
      <c r="Q414" s="40">
        <v>411</v>
      </c>
      <c r="R414" s="73"/>
      <c r="S414" s="73"/>
    </row>
    <row r="415" spans="2:19" x14ac:dyDescent="0.2">
      <c r="B415" s="34"/>
      <c r="C415" s="6">
        <v>412</v>
      </c>
      <c r="D415" s="6">
        <v>409</v>
      </c>
      <c r="E415" s="6">
        <v>58</v>
      </c>
      <c r="F415" s="7" t="s">
        <v>133</v>
      </c>
      <c r="G415" s="14">
        <v>40629684.299999997</v>
      </c>
      <c r="H415" s="14">
        <v>40282956.590000004</v>
      </c>
      <c r="I415" s="35">
        <f t="shared" si="6"/>
        <v>-0.85338519354430098</v>
      </c>
      <c r="J415" s="8">
        <v>1204928.72</v>
      </c>
      <c r="K415" s="8">
        <v>629292.30000000005</v>
      </c>
      <c r="L415" s="36" t="s">
        <v>805</v>
      </c>
      <c r="M415" s="72" t="s">
        <v>799</v>
      </c>
      <c r="N415" s="50"/>
      <c r="O415" s="50"/>
      <c r="P415" s="50"/>
      <c r="Q415" s="40">
        <v>412</v>
      </c>
      <c r="R415" s="73"/>
      <c r="S415" s="73"/>
    </row>
    <row r="416" spans="2:19" x14ac:dyDescent="0.2">
      <c r="B416" s="34"/>
      <c r="C416" s="6">
        <v>413</v>
      </c>
      <c r="D416" s="6">
        <v>495</v>
      </c>
      <c r="E416" s="6">
        <v>62</v>
      </c>
      <c r="F416" s="7" t="s">
        <v>255</v>
      </c>
      <c r="G416" s="14">
        <v>35470357.630000003</v>
      </c>
      <c r="H416" s="14">
        <v>40280421.060000002</v>
      </c>
      <c r="I416" s="35">
        <f t="shared" si="6"/>
        <v>13.560797667096992</v>
      </c>
      <c r="J416" s="8">
        <v>48149288</v>
      </c>
      <c r="K416" s="8">
        <v>38551480</v>
      </c>
      <c r="L416" s="36" t="s">
        <v>794</v>
      </c>
      <c r="M416" s="72" t="s">
        <v>799</v>
      </c>
      <c r="N416" s="50">
        <v>577</v>
      </c>
      <c r="O416" s="50">
        <v>92</v>
      </c>
      <c r="P416" s="50">
        <v>485</v>
      </c>
      <c r="Q416" s="40">
        <v>413</v>
      </c>
      <c r="R416" s="73"/>
      <c r="S416" s="73"/>
    </row>
    <row r="417" spans="2:19" x14ac:dyDescent="0.2">
      <c r="B417" s="34"/>
      <c r="C417" s="6">
        <v>414</v>
      </c>
      <c r="D417" s="6">
        <v>417</v>
      </c>
      <c r="E417" s="6">
        <v>61</v>
      </c>
      <c r="F417" s="7" t="s">
        <v>139</v>
      </c>
      <c r="G417" s="14">
        <v>40047734</v>
      </c>
      <c r="H417" s="14">
        <v>40191428.25</v>
      </c>
      <c r="I417" s="35">
        <f t="shared" si="6"/>
        <v>0.35880744213892352</v>
      </c>
      <c r="J417" s="8">
        <v>39542890.93</v>
      </c>
      <c r="K417" s="8">
        <v>7658241.9900000002</v>
      </c>
      <c r="L417" s="36" t="s">
        <v>794</v>
      </c>
      <c r="M417" s="72" t="s">
        <v>799</v>
      </c>
      <c r="N417" s="50">
        <v>1034</v>
      </c>
      <c r="O417" s="50">
        <v>219</v>
      </c>
      <c r="P417" s="50">
        <v>815</v>
      </c>
      <c r="Q417" s="40">
        <v>414</v>
      </c>
      <c r="R417" s="73"/>
      <c r="S417" s="73"/>
    </row>
    <row r="418" spans="2:19" x14ac:dyDescent="0.2">
      <c r="B418" s="34"/>
      <c r="C418" s="6">
        <v>415</v>
      </c>
      <c r="D418" s="6">
        <v>447</v>
      </c>
      <c r="E418" s="6">
        <v>34</v>
      </c>
      <c r="F418" s="7" t="s">
        <v>353</v>
      </c>
      <c r="G418" s="14">
        <v>38374940.109999999</v>
      </c>
      <c r="H418" s="14">
        <v>40187452.890000001</v>
      </c>
      <c r="I418" s="35">
        <f t="shared" si="6"/>
        <v>4.723167709980828</v>
      </c>
      <c r="J418" s="8">
        <v>21889481.690000001</v>
      </c>
      <c r="K418" s="8"/>
      <c r="L418" s="36" t="s">
        <v>794</v>
      </c>
      <c r="M418" s="72" t="s">
        <v>799</v>
      </c>
      <c r="N418" s="50">
        <v>916</v>
      </c>
      <c r="O418" s="50">
        <v>92</v>
      </c>
      <c r="P418" s="50">
        <v>824</v>
      </c>
      <c r="Q418" s="40">
        <v>415</v>
      </c>
      <c r="R418" s="73"/>
      <c r="S418" s="73"/>
    </row>
    <row r="419" spans="2:19" x14ac:dyDescent="0.2">
      <c r="B419" s="34"/>
      <c r="C419" s="6">
        <v>416</v>
      </c>
      <c r="D419" s="6">
        <v>421</v>
      </c>
      <c r="E419" s="6">
        <v>37</v>
      </c>
      <c r="F419" s="7" t="s">
        <v>89</v>
      </c>
      <c r="G419" s="14">
        <v>39725273.280000001</v>
      </c>
      <c r="H419" s="14">
        <v>40186650.700000003</v>
      </c>
      <c r="I419" s="35">
        <f t="shared" si="6"/>
        <v>1.1614203802904632</v>
      </c>
      <c r="J419" s="8">
        <v>171048946.90000001</v>
      </c>
      <c r="K419" s="8">
        <v>32665252.68</v>
      </c>
      <c r="L419" s="36" t="s">
        <v>794</v>
      </c>
      <c r="M419" s="72" t="s">
        <v>799</v>
      </c>
      <c r="N419" s="50">
        <v>410</v>
      </c>
      <c r="O419" s="50">
        <v>118</v>
      </c>
      <c r="P419" s="50">
        <v>292</v>
      </c>
      <c r="Q419" s="40">
        <v>416</v>
      </c>
      <c r="R419" s="73"/>
      <c r="S419" s="73"/>
    </row>
    <row r="420" spans="2:19" x14ac:dyDescent="0.2">
      <c r="B420" s="34"/>
      <c r="C420" s="6">
        <v>417</v>
      </c>
      <c r="D420" s="6">
        <v>455</v>
      </c>
      <c r="E420" s="6">
        <v>11</v>
      </c>
      <c r="F420" s="7" t="s">
        <v>86</v>
      </c>
      <c r="G420" s="14">
        <v>38125393.560000002</v>
      </c>
      <c r="H420" s="14">
        <v>40170788.18</v>
      </c>
      <c r="I420" s="35">
        <f t="shared" si="6"/>
        <v>5.3649141136892098</v>
      </c>
      <c r="J420" s="8">
        <v>2351731.88</v>
      </c>
      <c r="K420" s="8">
        <v>5640922.2800000003</v>
      </c>
      <c r="L420" s="36" t="s">
        <v>794</v>
      </c>
      <c r="M420" s="72" t="s">
        <v>799</v>
      </c>
      <c r="N420" s="50">
        <v>695</v>
      </c>
      <c r="O420" s="50">
        <v>58</v>
      </c>
      <c r="P420" s="50">
        <v>637</v>
      </c>
      <c r="Q420" s="40">
        <v>417</v>
      </c>
      <c r="R420" s="73"/>
      <c r="S420" s="73"/>
    </row>
    <row r="421" spans="2:19" x14ac:dyDescent="0.2">
      <c r="B421" s="34"/>
      <c r="C421" s="6">
        <v>418</v>
      </c>
      <c r="D421" s="6">
        <v>506</v>
      </c>
      <c r="E421" s="6">
        <v>64</v>
      </c>
      <c r="F421" s="7" t="s">
        <v>65</v>
      </c>
      <c r="G421" s="14">
        <v>35015033.640000001</v>
      </c>
      <c r="H421" s="14">
        <v>40049583.920000002</v>
      </c>
      <c r="I421" s="35">
        <f t="shared" si="6"/>
        <v>14.37825344325444</v>
      </c>
      <c r="J421" s="8">
        <v>108644335</v>
      </c>
      <c r="K421" s="8">
        <v>42214464</v>
      </c>
      <c r="L421" s="36" t="s">
        <v>794</v>
      </c>
      <c r="M421" s="37" t="s">
        <v>799</v>
      </c>
      <c r="N421" s="38">
        <v>483</v>
      </c>
      <c r="O421" s="38">
        <v>88</v>
      </c>
      <c r="P421" s="38">
        <v>395</v>
      </c>
      <c r="Q421" s="6">
        <v>418</v>
      </c>
    </row>
    <row r="422" spans="2:19" x14ac:dyDescent="0.2">
      <c r="B422" s="34"/>
      <c r="C422" s="6">
        <v>419</v>
      </c>
      <c r="D422" s="6">
        <v>308</v>
      </c>
      <c r="E422" s="6">
        <v>10</v>
      </c>
      <c r="F422" s="7" t="s">
        <v>201</v>
      </c>
      <c r="G422" s="14">
        <v>51550680.509999998</v>
      </c>
      <c r="H422" s="14">
        <v>39983424.759999998</v>
      </c>
      <c r="I422" s="35">
        <f t="shared" si="6"/>
        <v>-22.438609220214154</v>
      </c>
      <c r="J422" s="8">
        <v>13016914.5</v>
      </c>
      <c r="K422" s="8">
        <v>329576.57</v>
      </c>
      <c r="L422" s="36" t="s">
        <v>794</v>
      </c>
      <c r="M422" s="37" t="s">
        <v>799</v>
      </c>
      <c r="N422" s="38">
        <v>822</v>
      </c>
      <c r="O422" s="38">
        <v>98</v>
      </c>
      <c r="P422" s="38">
        <v>724</v>
      </c>
      <c r="Q422" s="6">
        <v>419</v>
      </c>
    </row>
    <row r="423" spans="2:19" x14ac:dyDescent="0.2">
      <c r="B423" s="34"/>
      <c r="C423" s="6">
        <v>420</v>
      </c>
      <c r="D423" s="6">
        <v>602</v>
      </c>
      <c r="E423" s="6">
        <v>48</v>
      </c>
      <c r="F423" s="7" t="s">
        <v>395</v>
      </c>
      <c r="G423" s="14">
        <v>29851554.399999999</v>
      </c>
      <c r="H423" s="14">
        <v>39906527.560000002</v>
      </c>
      <c r="I423" s="35">
        <f t="shared" si="6"/>
        <v>33.683248199631457</v>
      </c>
      <c r="J423" s="8">
        <v>282528666.16000003</v>
      </c>
      <c r="K423" s="8">
        <v>18971208.559999999</v>
      </c>
      <c r="L423" s="36" t="s">
        <v>794</v>
      </c>
      <c r="M423" s="37" t="s">
        <v>799</v>
      </c>
      <c r="N423" s="38">
        <v>1075</v>
      </c>
      <c r="O423" s="38">
        <v>170</v>
      </c>
      <c r="P423" s="38">
        <v>905</v>
      </c>
      <c r="Q423" s="6">
        <v>420</v>
      </c>
    </row>
    <row r="424" spans="2:19" x14ac:dyDescent="0.2">
      <c r="B424" s="34"/>
      <c r="C424" s="6">
        <v>421</v>
      </c>
      <c r="D424" s="6">
        <v>320</v>
      </c>
      <c r="E424" s="6">
        <v>48</v>
      </c>
      <c r="F424" s="7" t="s">
        <v>229</v>
      </c>
      <c r="G424" s="14">
        <v>49992062.590000004</v>
      </c>
      <c r="H424" s="14">
        <v>39841216.060000002</v>
      </c>
      <c r="I424" s="35">
        <f t="shared" si="6"/>
        <v>-20.304916428934245</v>
      </c>
      <c r="J424" s="8">
        <v>142582028.90000001</v>
      </c>
      <c r="K424" s="8">
        <v>27251023.93</v>
      </c>
      <c r="L424" s="36" t="s">
        <v>794</v>
      </c>
      <c r="M424" s="37" t="s">
        <v>799</v>
      </c>
      <c r="N424" s="38">
        <v>1346</v>
      </c>
      <c r="O424" s="38">
        <v>289</v>
      </c>
      <c r="P424" s="38">
        <v>1057</v>
      </c>
      <c r="Q424" s="6">
        <v>421</v>
      </c>
    </row>
    <row r="425" spans="2:19" x14ac:dyDescent="0.2">
      <c r="B425" s="34"/>
      <c r="C425" s="6">
        <v>422</v>
      </c>
      <c r="D425" s="6">
        <v>471</v>
      </c>
      <c r="E425" s="6">
        <v>59</v>
      </c>
      <c r="F425" s="7" t="s">
        <v>151</v>
      </c>
      <c r="G425" s="14">
        <v>36824688.979999997</v>
      </c>
      <c r="H425" s="14">
        <v>39812735.030000001</v>
      </c>
      <c r="I425" s="35">
        <f t="shared" si="6"/>
        <v>8.1142465361292082</v>
      </c>
      <c r="J425" s="8"/>
      <c r="K425" s="8"/>
      <c r="L425" s="36" t="s">
        <v>805</v>
      </c>
      <c r="M425" s="37" t="s">
        <v>799</v>
      </c>
      <c r="N425" s="38">
        <v>2</v>
      </c>
      <c r="O425" s="38">
        <v>2</v>
      </c>
      <c r="P425" s="38"/>
      <c r="Q425" s="6">
        <v>422</v>
      </c>
    </row>
    <row r="426" spans="2:19" x14ac:dyDescent="0.2">
      <c r="B426" s="34"/>
      <c r="C426" s="6">
        <v>423</v>
      </c>
      <c r="D426" s="6">
        <v>464</v>
      </c>
      <c r="E426" s="6">
        <v>26</v>
      </c>
      <c r="F426" s="7" t="s">
        <v>389</v>
      </c>
      <c r="G426" s="14">
        <v>37328671.659999996</v>
      </c>
      <c r="H426" s="14">
        <v>39739824.789999999</v>
      </c>
      <c r="I426" s="35">
        <f t="shared" si="6"/>
        <v>6.4592524265568869</v>
      </c>
      <c r="J426" s="8"/>
      <c r="K426" s="8"/>
      <c r="L426" s="36" t="s">
        <v>794</v>
      </c>
      <c r="M426" s="37" t="s">
        <v>799</v>
      </c>
      <c r="N426" s="38"/>
      <c r="O426" s="38"/>
      <c r="P426" s="38"/>
      <c r="Q426" s="6">
        <v>423</v>
      </c>
    </row>
    <row r="427" spans="2:19" x14ac:dyDescent="0.2">
      <c r="B427" s="34"/>
      <c r="C427" s="6">
        <v>424</v>
      </c>
      <c r="D427" s="6">
        <v>534</v>
      </c>
      <c r="E427" s="6">
        <v>75</v>
      </c>
      <c r="F427" s="7" t="s">
        <v>75</v>
      </c>
      <c r="G427" s="14">
        <v>33656914</v>
      </c>
      <c r="H427" s="14">
        <v>39739507.07</v>
      </c>
      <c r="I427" s="35">
        <f t="shared" si="6"/>
        <v>18.072343382402796</v>
      </c>
      <c r="J427" s="8">
        <v>5146463.9400000004</v>
      </c>
      <c r="K427" s="8">
        <v>1287477.02</v>
      </c>
      <c r="L427" s="36" t="s">
        <v>814</v>
      </c>
      <c r="M427" s="37" t="s">
        <v>799</v>
      </c>
      <c r="N427" s="38">
        <v>30</v>
      </c>
      <c r="O427" s="38">
        <v>5</v>
      </c>
      <c r="P427" s="38">
        <v>25</v>
      </c>
      <c r="Q427" s="6">
        <v>424</v>
      </c>
    </row>
    <row r="428" spans="2:19" x14ac:dyDescent="0.2">
      <c r="B428" s="34"/>
      <c r="C428" s="6">
        <v>425</v>
      </c>
      <c r="D428" s="6"/>
      <c r="E428" s="6">
        <v>35</v>
      </c>
      <c r="F428" s="7" t="s">
        <v>809</v>
      </c>
      <c r="G428" s="14">
        <v>54950664.859999999</v>
      </c>
      <c r="H428" s="14">
        <v>39639574.32</v>
      </c>
      <c r="I428" s="35">
        <f t="shared" si="6"/>
        <v>-27.863339923199611</v>
      </c>
      <c r="J428" s="8">
        <v>426043547</v>
      </c>
      <c r="K428" s="8">
        <v>-41506404.630000003</v>
      </c>
      <c r="L428" s="36" t="s">
        <v>794</v>
      </c>
      <c r="M428" s="37" t="s">
        <v>799</v>
      </c>
      <c r="N428" s="38">
        <v>913</v>
      </c>
      <c r="O428" s="38">
        <v>266</v>
      </c>
      <c r="P428" s="38">
        <v>647</v>
      </c>
      <c r="Q428" s="6">
        <v>425</v>
      </c>
    </row>
    <row r="429" spans="2:19" x14ac:dyDescent="0.2">
      <c r="B429" s="34"/>
      <c r="C429" s="6">
        <v>426</v>
      </c>
      <c r="D429" s="6">
        <v>771</v>
      </c>
      <c r="E429" s="6">
        <v>65</v>
      </c>
      <c r="F429" s="7" t="s">
        <v>285</v>
      </c>
      <c r="G429" s="14">
        <v>23645516.57</v>
      </c>
      <c r="H429" s="14">
        <v>39268180.200000003</v>
      </c>
      <c r="I429" s="35">
        <f t="shared" si="6"/>
        <v>66.070299558695595</v>
      </c>
      <c r="J429" s="8">
        <v>214613343.03999999</v>
      </c>
      <c r="K429" s="8">
        <v>1132301.21</v>
      </c>
      <c r="L429" s="36" t="s">
        <v>794</v>
      </c>
      <c r="M429" s="37" t="s">
        <v>799</v>
      </c>
      <c r="N429" s="38">
        <v>1512</v>
      </c>
      <c r="O429" s="38">
        <v>150</v>
      </c>
      <c r="P429" s="38">
        <v>1362</v>
      </c>
      <c r="Q429" s="6">
        <v>426</v>
      </c>
    </row>
    <row r="430" spans="2:19" x14ac:dyDescent="0.2">
      <c r="B430" s="34"/>
      <c r="C430" s="6">
        <v>427</v>
      </c>
      <c r="D430" s="6">
        <v>327</v>
      </c>
      <c r="E430" s="6">
        <v>61</v>
      </c>
      <c r="F430" s="7" t="s">
        <v>351</v>
      </c>
      <c r="G430" s="14">
        <v>48748968.340000004</v>
      </c>
      <c r="H430" s="14">
        <v>39188607.409999996</v>
      </c>
      <c r="I430" s="35">
        <f t="shared" si="6"/>
        <v>-19.611411801212299</v>
      </c>
      <c r="J430" s="8"/>
      <c r="K430" s="8">
        <v>2958263.89</v>
      </c>
      <c r="L430" s="36" t="s">
        <v>805</v>
      </c>
      <c r="M430" s="37" t="s">
        <v>799</v>
      </c>
      <c r="N430" s="38">
        <v>45</v>
      </c>
      <c r="O430" s="38">
        <v>24</v>
      </c>
      <c r="P430" s="38">
        <v>21</v>
      </c>
      <c r="Q430" s="6">
        <v>427</v>
      </c>
    </row>
    <row r="431" spans="2:19" x14ac:dyDescent="0.2">
      <c r="B431" s="34"/>
      <c r="C431" s="6">
        <v>428</v>
      </c>
      <c r="D431" s="6">
        <v>429</v>
      </c>
      <c r="E431" s="6">
        <v>62</v>
      </c>
      <c r="F431" s="7" t="s">
        <v>344</v>
      </c>
      <c r="G431" s="14">
        <v>39239827.93</v>
      </c>
      <c r="H431" s="14">
        <v>39134949.840000004</v>
      </c>
      <c r="I431" s="35">
        <f t="shared" si="6"/>
        <v>-0.26727459199639797</v>
      </c>
      <c r="J431" s="8">
        <v>370261.94</v>
      </c>
      <c r="K431" s="8"/>
      <c r="L431" s="36" t="s">
        <v>814</v>
      </c>
      <c r="M431" s="37" t="s">
        <v>799</v>
      </c>
      <c r="N431" s="38">
        <v>43</v>
      </c>
      <c r="O431" s="38">
        <v>39</v>
      </c>
      <c r="P431" s="38">
        <v>4</v>
      </c>
      <c r="Q431" s="6">
        <v>428</v>
      </c>
    </row>
    <row r="432" spans="2:19" x14ac:dyDescent="0.2">
      <c r="B432" s="34"/>
      <c r="C432" s="6">
        <v>429</v>
      </c>
      <c r="D432" s="6">
        <v>381</v>
      </c>
      <c r="E432" s="6">
        <v>2</v>
      </c>
      <c r="F432" s="7" t="s">
        <v>254</v>
      </c>
      <c r="G432" s="14">
        <v>42809121.609999999</v>
      </c>
      <c r="H432" s="14">
        <v>38940971.810000002</v>
      </c>
      <c r="I432" s="35">
        <f t="shared" si="6"/>
        <v>-9.035807450663544</v>
      </c>
      <c r="J432" s="8"/>
      <c r="K432" s="8"/>
      <c r="L432" s="36" t="s">
        <v>794</v>
      </c>
      <c r="M432" s="37" t="s">
        <v>800</v>
      </c>
      <c r="N432" s="38"/>
      <c r="O432" s="38"/>
      <c r="P432" s="38"/>
      <c r="Q432" s="6">
        <v>429</v>
      </c>
    </row>
    <row r="433" spans="2:17" x14ac:dyDescent="0.2">
      <c r="B433" s="34"/>
      <c r="C433" s="6">
        <v>430</v>
      </c>
      <c r="D433" s="6"/>
      <c r="E433" s="6">
        <v>36</v>
      </c>
      <c r="F433" s="7" t="s">
        <v>804</v>
      </c>
      <c r="G433" s="14">
        <v>38473434.990000002</v>
      </c>
      <c r="H433" s="14">
        <v>38929654</v>
      </c>
      <c r="I433" s="35">
        <f t="shared" si="6"/>
        <v>1.1858026456919641</v>
      </c>
      <c r="J433" s="8"/>
      <c r="K433" s="8"/>
      <c r="L433" s="36"/>
      <c r="M433" s="37"/>
      <c r="N433" s="38"/>
      <c r="O433" s="38"/>
      <c r="P433" s="38"/>
      <c r="Q433" s="6">
        <v>430</v>
      </c>
    </row>
    <row r="434" spans="2:17" x14ac:dyDescent="0.2">
      <c r="B434" s="34"/>
      <c r="C434" s="6">
        <v>431</v>
      </c>
      <c r="D434" s="6">
        <v>349</v>
      </c>
      <c r="E434" s="6">
        <v>63</v>
      </c>
      <c r="F434" s="7" t="s">
        <v>391</v>
      </c>
      <c r="G434" s="14">
        <v>46071250.439999998</v>
      </c>
      <c r="H434" s="14">
        <v>38905090.259999998</v>
      </c>
      <c r="I434" s="35">
        <f t="shared" si="6"/>
        <v>-15.554516344922545</v>
      </c>
      <c r="J434" s="8">
        <v>1766372.66</v>
      </c>
      <c r="K434" s="8">
        <v>-1829213.76</v>
      </c>
      <c r="L434" s="36" t="s">
        <v>794</v>
      </c>
      <c r="M434" s="37" t="s">
        <v>799</v>
      </c>
      <c r="N434" s="38">
        <v>438</v>
      </c>
      <c r="O434" s="38">
        <v>166</v>
      </c>
      <c r="P434" s="38">
        <v>272</v>
      </c>
      <c r="Q434" s="6">
        <v>431</v>
      </c>
    </row>
    <row r="435" spans="2:17" x14ac:dyDescent="0.2">
      <c r="B435" s="34"/>
      <c r="C435" s="6">
        <v>432</v>
      </c>
      <c r="D435" s="6">
        <v>474</v>
      </c>
      <c r="E435" s="6">
        <v>10</v>
      </c>
      <c r="F435" s="7" t="s">
        <v>178</v>
      </c>
      <c r="G435" s="14">
        <v>36572441.840000004</v>
      </c>
      <c r="H435" s="14">
        <v>38874491.109999999</v>
      </c>
      <c r="I435" s="35">
        <f t="shared" si="6"/>
        <v>6.2944915739320386</v>
      </c>
      <c r="J435" s="8">
        <v>7461244.9500000002</v>
      </c>
      <c r="K435" s="8">
        <v>5191986.8499999996</v>
      </c>
      <c r="L435" s="36" t="s">
        <v>794</v>
      </c>
      <c r="M435" s="37" t="s">
        <v>799</v>
      </c>
      <c r="N435" s="38">
        <v>69</v>
      </c>
      <c r="O435" s="38">
        <v>25</v>
      </c>
      <c r="P435" s="38">
        <v>44</v>
      </c>
      <c r="Q435" s="6">
        <v>432</v>
      </c>
    </row>
    <row r="436" spans="2:17" x14ac:dyDescent="0.2">
      <c r="B436" s="34"/>
      <c r="C436" s="6">
        <v>433</v>
      </c>
      <c r="D436" s="6">
        <v>307</v>
      </c>
      <c r="E436" s="6">
        <v>12</v>
      </c>
      <c r="F436" s="7" t="s">
        <v>286</v>
      </c>
      <c r="G436" s="14">
        <v>51624795.590000004</v>
      </c>
      <c r="H436" s="14">
        <v>38803351.25</v>
      </c>
      <c r="I436" s="35">
        <f t="shared" si="6"/>
        <v>-24.835825872952384</v>
      </c>
      <c r="J436" s="8">
        <v>523171.36</v>
      </c>
      <c r="K436" s="8">
        <v>73051308.5</v>
      </c>
      <c r="L436" s="36" t="s">
        <v>794</v>
      </c>
      <c r="M436" s="37" t="s">
        <v>799</v>
      </c>
      <c r="N436" s="38">
        <v>201</v>
      </c>
      <c r="O436" s="38">
        <v>6</v>
      </c>
      <c r="P436" s="38">
        <v>195</v>
      </c>
      <c r="Q436" s="6">
        <v>433</v>
      </c>
    </row>
    <row r="437" spans="2:17" x14ac:dyDescent="0.2">
      <c r="B437" s="34"/>
      <c r="C437" s="6">
        <v>434</v>
      </c>
      <c r="D437" s="6"/>
      <c r="E437" s="6">
        <v>40</v>
      </c>
      <c r="F437" s="7" t="s">
        <v>809</v>
      </c>
      <c r="G437" s="14">
        <v>33994171.710000001</v>
      </c>
      <c r="H437" s="14">
        <v>38757587.719999999</v>
      </c>
      <c r="I437" s="35">
        <f t="shared" si="6"/>
        <v>14.012449106382412</v>
      </c>
      <c r="J437" s="8"/>
      <c r="K437" s="8"/>
      <c r="L437" s="36" t="s">
        <v>794</v>
      </c>
      <c r="M437" s="37" t="s">
        <v>800</v>
      </c>
      <c r="N437" s="38"/>
      <c r="O437" s="38"/>
      <c r="P437" s="38"/>
      <c r="Q437" s="6">
        <v>434</v>
      </c>
    </row>
    <row r="438" spans="2:17" x14ac:dyDescent="0.2">
      <c r="B438" s="34"/>
      <c r="C438" s="6">
        <v>435</v>
      </c>
      <c r="D438" s="6">
        <v>393</v>
      </c>
      <c r="E438" s="6">
        <v>38</v>
      </c>
      <c r="F438" s="7" t="s">
        <v>171</v>
      </c>
      <c r="G438" s="14">
        <v>41726492.439999998</v>
      </c>
      <c r="H438" s="14">
        <v>38616781.659999996</v>
      </c>
      <c r="I438" s="35">
        <f t="shared" si="6"/>
        <v>-7.4526052830142975</v>
      </c>
      <c r="J438" s="8">
        <v>164976230.97</v>
      </c>
      <c r="K438" s="8">
        <v>351711.78</v>
      </c>
      <c r="L438" s="36" t="s">
        <v>794</v>
      </c>
      <c r="M438" s="37" t="s">
        <v>799</v>
      </c>
      <c r="N438" s="38">
        <v>109</v>
      </c>
      <c r="O438" s="38">
        <v>77</v>
      </c>
      <c r="P438" s="38">
        <v>32</v>
      </c>
      <c r="Q438" s="6">
        <v>435</v>
      </c>
    </row>
    <row r="439" spans="2:17" x14ac:dyDescent="0.2">
      <c r="B439" s="34"/>
      <c r="C439" s="6">
        <v>436</v>
      </c>
      <c r="D439" s="6"/>
      <c r="E439" s="6">
        <v>87</v>
      </c>
      <c r="F439" s="7" t="s">
        <v>804</v>
      </c>
      <c r="G439" s="14">
        <v>35728588.609999999</v>
      </c>
      <c r="H439" s="14">
        <v>38600185.25</v>
      </c>
      <c r="I439" s="35">
        <f t="shared" si="6"/>
        <v>8.0372518247090099</v>
      </c>
      <c r="J439" s="8"/>
      <c r="K439" s="8"/>
      <c r="L439" s="36"/>
      <c r="M439" s="37"/>
      <c r="N439" s="38"/>
      <c r="O439" s="38"/>
      <c r="P439" s="38"/>
      <c r="Q439" s="6">
        <v>436</v>
      </c>
    </row>
    <row r="440" spans="2:17" x14ac:dyDescent="0.2">
      <c r="B440" s="34"/>
      <c r="C440" s="6">
        <v>437</v>
      </c>
      <c r="D440" s="6">
        <v>600</v>
      </c>
      <c r="E440" s="6">
        <v>36</v>
      </c>
      <c r="F440" s="7" t="s">
        <v>135</v>
      </c>
      <c r="G440" s="14">
        <v>29976425</v>
      </c>
      <c r="H440" s="14">
        <v>38551112</v>
      </c>
      <c r="I440" s="35">
        <f t="shared" si="6"/>
        <v>28.604768580642954</v>
      </c>
      <c r="J440" s="8">
        <v>1585363479</v>
      </c>
      <c r="K440" s="8">
        <v>21592744</v>
      </c>
      <c r="L440" s="36" t="s">
        <v>794</v>
      </c>
      <c r="M440" s="37" t="s">
        <v>799</v>
      </c>
      <c r="N440" s="38">
        <v>307</v>
      </c>
      <c r="O440" s="38">
        <v>89</v>
      </c>
      <c r="P440" s="38">
        <v>218</v>
      </c>
      <c r="Q440" s="6">
        <v>437</v>
      </c>
    </row>
    <row r="441" spans="2:17" x14ac:dyDescent="0.2">
      <c r="B441" s="34"/>
      <c r="C441" s="6">
        <v>438</v>
      </c>
      <c r="D441" s="6">
        <v>649</v>
      </c>
      <c r="E441" s="6">
        <v>11</v>
      </c>
      <c r="F441" s="7" t="s">
        <v>322</v>
      </c>
      <c r="G441" s="14">
        <v>27893099.239999998</v>
      </c>
      <c r="H441" s="14">
        <v>38494055.799999997</v>
      </c>
      <c r="I441" s="35">
        <f t="shared" si="6"/>
        <v>38.00566035629965</v>
      </c>
      <c r="J441" s="8">
        <v>1078088653.8299999</v>
      </c>
      <c r="K441" s="8">
        <v>65334455.280000001</v>
      </c>
      <c r="L441" s="36" t="s">
        <v>794</v>
      </c>
      <c r="M441" s="37" t="s">
        <v>799</v>
      </c>
      <c r="N441" s="38">
        <v>6800</v>
      </c>
      <c r="O441" s="38">
        <v>848</v>
      </c>
      <c r="P441" s="38">
        <v>5952</v>
      </c>
      <c r="Q441" s="6">
        <v>438</v>
      </c>
    </row>
    <row r="442" spans="2:17" x14ac:dyDescent="0.2">
      <c r="B442" s="34"/>
      <c r="C442" s="6">
        <v>439</v>
      </c>
      <c r="D442" s="6"/>
      <c r="E442" s="6">
        <v>70</v>
      </c>
      <c r="F442" s="7" t="s">
        <v>804</v>
      </c>
      <c r="G442" s="14"/>
      <c r="H442" s="14">
        <v>38291319.420000002</v>
      </c>
      <c r="I442" s="35" t="str">
        <f t="shared" si="6"/>
        <v xml:space="preserve"> </v>
      </c>
      <c r="J442" s="8"/>
      <c r="K442" s="8"/>
      <c r="L442" s="36"/>
      <c r="M442" s="37"/>
      <c r="N442" s="38"/>
      <c r="O442" s="38"/>
      <c r="P442" s="38"/>
      <c r="Q442" s="6">
        <v>439</v>
      </c>
    </row>
    <row r="443" spans="2:17" x14ac:dyDescent="0.2">
      <c r="B443" s="34"/>
      <c r="C443" s="6">
        <v>440</v>
      </c>
      <c r="D443" s="6"/>
      <c r="E443" s="6">
        <v>38</v>
      </c>
      <c r="F443" s="7" t="s">
        <v>809</v>
      </c>
      <c r="G443" s="14">
        <v>38080869.840000004</v>
      </c>
      <c r="H443" s="14">
        <v>38146767.979999997</v>
      </c>
      <c r="I443" s="35">
        <f t="shared" si="6"/>
        <v>0.17304788539986024</v>
      </c>
      <c r="J443" s="8">
        <v>2694703565.27</v>
      </c>
      <c r="K443" s="8">
        <v>220983547.77000001</v>
      </c>
      <c r="L443" s="36" t="s">
        <v>794</v>
      </c>
      <c r="M443" s="37" t="s">
        <v>799</v>
      </c>
      <c r="N443" s="38">
        <v>6530</v>
      </c>
      <c r="O443" s="38">
        <v>1244</v>
      </c>
      <c r="P443" s="38">
        <v>5286</v>
      </c>
      <c r="Q443" s="6">
        <v>440</v>
      </c>
    </row>
    <row r="444" spans="2:17" x14ac:dyDescent="0.2">
      <c r="B444" s="34"/>
      <c r="C444" s="6">
        <v>441</v>
      </c>
      <c r="D444" s="6"/>
      <c r="E444" s="6">
        <v>25</v>
      </c>
      <c r="F444" s="7" t="s">
        <v>30</v>
      </c>
      <c r="G444" s="14"/>
      <c r="H444" s="14">
        <v>38038696.539999999</v>
      </c>
      <c r="I444" s="35" t="str">
        <f t="shared" si="6"/>
        <v xml:space="preserve"> </v>
      </c>
      <c r="J444" s="8"/>
      <c r="K444" s="8">
        <v>14149430.890000001</v>
      </c>
      <c r="L444" s="36" t="s">
        <v>814</v>
      </c>
      <c r="M444" s="37" t="s">
        <v>799</v>
      </c>
      <c r="N444" s="38">
        <v>35</v>
      </c>
      <c r="O444" s="38">
        <v>29</v>
      </c>
      <c r="P444" s="38">
        <v>6</v>
      </c>
      <c r="Q444" s="6">
        <v>441</v>
      </c>
    </row>
    <row r="445" spans="2:17" x14ac:dyDescent="0.2">
      <c r="B445" s="34"/>
      <c r="C445" s="6">
        <v>442</v>
      </c>
      <c r="D445" s="6">
        <v>521</v>
      </c>
      <c r="E445" s="6">
        <v>59</v>
      </c>
      <c r="F445" s="7" t="s">
        <v>90</v>
      </c>
      <c r="G445" s="14">
        <v>34299468.670000002</v>
      </c>
      <c r="H445" s="14">
        <v>37979163.030000001</v>
      </c>
      <c r="I445" s="35">
        <f t="shared" si="6"/>
        <v>10.728138081096402</v>
      </c>
      <c r="J445" s="8">
        <v>49660033.039999999</v>
      </c>
      <c r="K445" s="8">
        <v>35528323.399999999</v>
      </c>
      <c r="L445" s="36" t="s">
        <v>794</v>
      </c>
      <c r="M445" s="37" t="s">
        <v>800</v>
      </c>
      <c r="N445" s="38">
        <v>583</v>
      </c>
      <c r="O445" s="38">
        <v>98</v>
      </c>
      <c r="P445" s="38">
        <v>485</v>
      </c>
      <c r="Q445" s="6">
        <v>442</v>
      </c>
    </row>
    <row r="446" spans="2:17" x14ac:dyDescent="0.2">
      <c r="B446" s="34"/>
      <c r="C446" s="6">
        <v>443</v>
      </c>
      <c r="D446" s="6">
        <v>384</v>
      </c>
      <c r="E446" s="6">
        <v>10</v>
      </c>
      <c r="F446" s="7" t="s">
        <v>203</v>
      </c>
      <c r="G446" s="14">
        <v>42537632.939999998</v>
      </c>
      <c r="H446" s="14">
        <v>37956748.240000002</v>
      </c>
      <c r="I446" s="35">
        <f t="shared" si="6"/>
        <v>-10.769016476448996</v>
      </c>
      <c r="J446" s="8">
        <v>304409802.13</v>
      </c>
      <c r="K446" s="8">
        <v>29250513.030000001</v>
      </c>
      <c r="L446" s="36" t="s">
        <v>794</v>
      </c>
      <c r="M446" s="37" t="s">
        <v>799</v>
      </c>
      <c r="N446" s="38">
        <v>1366</v>
      </c>
      <c r="O446" s="38">
        <v>312</v>
      </c>
      <c r="P446" s="38">
        <v>1054</v>
      </c>
      <c r="Q446" s="6">
        <v>443</v>
      </c>
    </row>
    <row r="447" spans="2:17" x14ac:dyDescent="0.2">
      <c r="B447" s="34"/>
      <c r="C447" s="6">
        <v>444</v>
      </c>
      <c r="D447" s="6"/>
      <c r="E447" s="6">
        <v>13</v>
      </c>
      <c r="F447" s="7" t="s">
        <v>96</v>
      </c>
      <c r="G447" s="14"/>
      <c r="H447" s="14">
        <v>37897555.439999998</v>
      </c>
      <c r="I447" s="35" t="str">
        <f t="shared" si="6"/>
        <v xml:space="preserve"> </v>
      </c>
      <c r="J447" s="8"/>
      <c r="K447" s="8"/>
      <c r="L447" s="36" t="s">
        <v>798</v>
      </c>
      <c r="M447" s="37" t="s">
        <v>799</v>
      </c>
      <c r="N447" s="38">
        <v>1</v>
      </c>
      <c r="O447" s="38">
        <v>1</v>
      </c>
      <c r="P447" s="38"/>
      <c r="Q447" s="6">
        <v>444</v>
      </c>
    </row>
    <row r="448" spans="2:17" x14ac:dyDescent="0.2">
      <c r="B448" s="34"/>
      <c r="C448" s="6">
        <v>445</v>
      </c>
      <c r="D448" s="6">
        <v>597</v>
      </c>
      <c r="E448" s="6">
        <v>44</v>
      </c>
      <c r="F448" s="7" t="s">
        <v>34</v>
      </c>
      <c r="G448" s="14">
        <v>30007477.260000002</v>
      </c>
      <c r="H448" s="14">
        <v>37850130.329999998</v>
      </c>
      <c r="I448" s="35">
        <f t="shared" si="6"/>
        <v>26.135662795133602</v>
      </c>
      <c r="J448" s="8">
        <v>15913851.029999999</v>
      </c>
      <c r="K448" s="8"/>
      <c r="L448" s="36" t="s">
        <v>794</v>
      </c>
      <c r="M448" s="37" t="s">
        <v>799</v>
      </c>
      <c r="N448" s="38">
        <v>262</v>
      </c>
      <c r="O448" s="38">
        <v>94</v>
      </c>
      <c r="P448" s="38">
        <v>168</v>
      </c>
      <c r="Q448" s="6">
        <v>445</v>
      </c>
    </row>
    <row r="449" spans="2:17" x14ac:dyDescent="0.2">
      <c r="B449" s="34"/>
      <c r="C449" s="6">
        <v>446</v>
      </c>
      <c r="D449" s="6">
        <v>865</v>
      </c>
      <c r="E449" s="6">
        <v>24</v>
      </c>
      <c r="F449" s="7" t="s">
        <v>146</v>
      </c>
      <c r="G449" s="14">
        <v>21556972.579999998</v>
      </c>
      <c r="H449" s="14">
        <v>37795246.759999998</v>
      </c>
      <c r="I449" s="35">
        <f t="shared" si="6"/>
        <v>75.327247922862099</v>
      </c>
      <c r="J449" s="8">
        <v>316028895.38999999</v>
      </c>
      <c r="K449" s="8">
        <v>1706343.4</v>
      </c>
      <c r="L449" s="36" t="s">
        <v>794</v>
      </c>
      <c r="M449" s="37" t="s">
        <v>799</v>
      </c>
      <c r="N449" s="38">
        <v>654</v>
      </c>
      <c r="O449" s="38">
        <v>29</v>
      </c>
      <c r="P449" s="38">
        <v>625</v>
      </c>
      <c r="Q449" s="6">
        <v>446</v>
      </c>
    </row>
    <row r="450" spans="2:17" x14ac:dyDescent="0.2">
      <c r="B450" s="34"/>
      <c r="C450" s="6">
        <v>447</v>
      </c>
      <c r="D450" s="6">
        <v>444</v>
      </c>
      <c r="E450" s="6">
        <v>46</v>
      </c>
      <c r="F450" s="7" t="s">
        <v>150</v>
      </c>
      <c r="G450" s="14">
        <v>38405389.189999998</v>
      </c>
      <c r="H450" s="14">
        <v>37649828.979999997</v>
      </c>
      <c r="I450" s="35">
        <f t="shared" si="6"/>
        <v>-1.9673286117791349</v>
      </c>
      <c r="J450" s="8">
        <v>136923237</v>
      </c>
      <c r="K450" s="8"/>
      <c r="L450" s="36" t="s">
        <v>794</v>
      </c>
      <c r="M450" s="37" t="s">
        <v>799</v>
      </c>
      <c r="N450" s="38">
        <v>623</v>
      </c>
      <c r="O450" s="38">
        <v>129</v>
      </c>
      <c r="P450" s="38">
        <v>494</v>
      </c>
      <c r="Q450" s="6">
        <v>447</v>
      </c>
    </row>
    <row r="451" spans="2:17" x14ac:dyDescent="0.2">
      <c r="B451" s="34"/>
      <c r="C451" s="6">
        <v>448</v>
      </c>
      <c r="D451" s="6">
        <v>383</v>
      </c>
      <c r="E451" s="6">
        <v>23</v>
      </c>
      <c r="F451" s="7" t="s">
        <v>35</v>
      </c>
      <c r="G451" s="14">
        <v>42694760.670000002</v>
      </c>
      <c r="H451" s="14">
        <v>37552528.920000002</v>
      </c>
      <c r="I451" s="35">
        <f t="shared" si="6"/>
        <v>-12.044175138363645</v>
      </c>
      <c r="J451" s="8">
        <v>104927700</v>
      </c>
      <c r="K451" s="8">
        <v>-7127103</v>
      </c>
      <c r="L451" s="36" t="s">
        <v>794</v>
      </c>
      <c r="M451" s="37" t="s">
        <v>799</v>
      </c>
      <c r="N451" s="38">
        <v>1507</v>
      </c>
      <c r="O451" s="38">
        <v>142</v>
      </c>
      <c r="P451" s="38">
        <v>1365</v>
      </c>
      <c r="Q451" s="6">
        <v>448</v>
      </c>
    </row>
    <row r="452" spans="2:17" x14ac:dyDescent="0.2">
      <c r="B452" s="34"/>
      <c r="C452" s="6">
        <v>449</v>
      </c>
      <c r="D452" s="6"/>
      <c r="E452" s="6">
        <v>12</v>
      </c>
      <c r="F452" s="7" t="s">
        <v>260</v>
      </c>
      <c r="G452" s="14"/>
      <c r="H452" s="14">
        <v>37426089.840000004</v>
      </c>
      <c r="I452" s="35" t="str">
        <f t="shared" ref="I452:I503" si="7">IFERROR((H452-G452)/G452*100," ")</f>
        <v xml:space="preserve"> </v>
      </c>
      <c r="J452" s="8">
        <v>117204073</v>
      </c>
      <c r="K452" s="8"/>
      <c r="L452" s="36" t="s">
        <v>794</v>
      </c>
      <c r="M452" s="37" t="s">
        <v>840</v>
      </c>
      <c r="N452" s="38">
        <v>421</v>
      </c>
      <c r="O452" s="38">
        <v>79</v>
      </c>
      <c r="P452" s="38">
        <v>342</v>
      </c>
      <c r="Q452" s="6">
        <v>449</v>
      </c>
    </row>
    <row r="453" spans="2:17" x14ac:dyDescent="0.2">
      <c r="B453" s="34"/>
      <c r="C453" s="6">
        <v>450</v>
      </c>
      <c r="D453" s="6">
        <v>797</v>
      </c>
      <c r="E453" s="6">
        <v>67</v>
      </c>
      <c r="F453" s="7" t="s">
        <v>17</v>
      </c>
      <c r="G453" s="14">
        <v>22871872.370000001</v>
      </c>
      <c r="H453" s="14">
        <v>37409921.890000001</v>
      </c>
      <c r="I453" s="35">
        <f t="shared" si="7"/>
        <v>63.563005620252156</v>
      </c>
      <c r="J453" s="8">
        <v>502233.59</v>
      </c>
      <c r="K453" s="8">
        <v>124606</v>
      </c>
      <c r="L453" s="36" t="s">
        <v>805</v>
      </c>
      <c r="M453" s="37" t="s">
        <v>799</v>
      </c>
      <c r="N453" s="38">
        <v>1</v>
      </c>
      <c r="O453" s="38">
        <v>1</v>
      </c>
      <c r="P453" s="38"/>
      <c r="Q453" s="6">
        <v>450</v>
      </c>
    </row>
    <row r="454" spans="2:17" x14ac:dyDescent="0.2">
      <c r="B454" s="34"/>
      <c r="C454" s="6">
        <v>451</v>
      </c>
      <c r="D454" s="6">
        <v>566</v>
      </c>
      <c r="E454" s="6">
        <v>68</v>
      </c>
      <c r="F454" s="7" t="s">
        <v>125</v>
      </c>
      <c r="G454" s="14">
        <v>31731593.239999998</v>
      </c>
      <c r="H454" s="14">
        <v>37359612.770000003</v>
      </c>
      <c r="I454" s="35">
        <f t="shared" si="7"/>
        <v>17.736328231087604</v>
      </c>
      <c r="J454" s="8">
        <v>140388</v>
      </c>
      <c r="K454" s="8">
        <v>1042685.33</v>
      </c>
      <c r="L454" s="36" t="s">
        <v>805</v>
      </c>
      <c r="M454" s="37" t="s">
        <v>799</v>
      </c>
      <c r="N454" s="38"/>
      <c r="O454" s="38"/>
      <c r="P454" s="38"/>
      <c r="Q454" s="6">
        <v>451</v>
      </c>
    </row>
    <row r="455" spans="2:17" x14ac:dyDescent="0.2">
      <c r="B455" s="34"/>
      <c r="C455" s="6">
        <v>452</v>
      </c>
      <c r="D455" s="6">
        <v>512</v>
      </c>
      <c r="E455" s="6">
        <v>40</v>
      </c>
      <c r="F455" s="7" t="s">
        <v>264</v>
      </c>
      <c r="G455" s="14">
        <v>34763556.43</v>
      </c>
      <c r="H455" s="14">
        <v>37356718.560000002</v>
      </c>
      <c r="I455" s="35">
        <f t="shared" si="7"/>
        <v>7.4594270445879198</v>
      </c>
      <c r="J455" s="8"/>
      <c r="K455" s="8"/>
      <c r="L455" s="36" t="s">
        <v>814</v>
      </c>
      <c r="M455" s="37" t="s">
        <v>841</v>
      </c>
      <c r="N455" s="38">
        <v>8</v>
      </c>
      <c r="O455" s="38">
        <v>4</v>
      </c>
      <c r="P455" s="38">
        <v>4</v>
      </c>
      <c r="Q455" s="6">
        <v>452</v>
      </c>
    </row>
    <row r="456" spans="2:17" x14ac:dyDescent="0.2">
      <c r="B456" s="34"/>
      <c r="C456" s="6">
        <v>453</v>
      </c>
      <c r="D456" s="6"/>
      <c r="E456" s="6">
        <v>8</v>
      </c>
      <c r="F456" s="7" t="s">
        <v>271</v>
      </c>
      <c r="G456" s="14"/>
      <c r="H456" s="14">
        <v>37178987.549999997</v>
      </c>
      <c r="I456" s="35" t="str">
        <f t="shared" si="7"/>
        <v xml:space="preserve"> </v>
      </c>
      <c r="J456" s="8">
        <v>1459548.38</v>
      </c>
      <c r="K456" s="8">
        <v>225531.96</v>
      </c>
      <c r="L456" s="36" t="s">
        <v>805</v>
      </c>
      <c r="M456" s="37" t="s">
        <v>799</v>
      </c>
      <c r="N456" s="38">
        <v>2</v>
      </c>
      <c r="O456" s="38">
        <v>2</v>
      </c>
      <c r="P456" s="38"/>
      <c r="Q456" s="6">
        <v>453</v>
      </c>
    </row>
    <row r="457" spans="2:17" x14ac:dyDescent="0.2">
      <c r="B457" s="34"/>
      <c r="C457" s="6">
        <v>454</v>
      </c>
      <c r="D457" s="6">
        <v>430</v>
      </c>
      <c r="E457" s="6">
        <v>14</v>
      </c>
      <c r="F457" s="39" t="s">
        <v>215</v>
      </c>
      <c r="G457" s="14">
        <v>39190417.439999998</v>
      </c>
      <c r="H457" s="14">
        <v>37106924.049999997</v>
      </c>
      <c r="I457" s="35">
        <f t="shared" si="7"/>
        <v>-5.316333752223489</v>
      </c>
      <c r="J457" s="8"/>
      <c r="K457" s="8"/>
      <c r="L457" s="36" t="s">
        <v>814</v>
      </c>
      <c r="M457" s="37" t="s">
        <v>842</v>
      </c>
      <c r="N457" s="38">
        <v>8</v>
      </c>
      <c r="O457" s="38">
        <v>8</v>
      </c>
      <c r="P457" s="38"/>
      <c r="Q457" s="6">
        <v>454</v>
      </c>
    </row>
    <row r="458" spans="2:17" x14ac:dyDescent="0.2">
      <c r="B458" s="34"/>
      <c r="C458" s="6">
        <v>455</v>
      </c>
      <c r="D458" s="6">
        <v>479</v>
      </c>
      <c r="E458" s="6">
        <v>81</v>
      </c>
      <c r="F458" s="7" t="s">
        <v>230</v>
      </c>
      <c r="G458" s="14">
        <v>35967738.979999997</v>
      </c>
      <c r="H458" s="14">
        <v>37105472.259999998</v>
      </c>
      <c r="I458" s="35">
        <f t="shared" si="7"/>
        <v>3.1632048948994047</v>
      </c>
      <c r="J458" s="8">
        <v>342720.7</v>
      </c>
      <c r="K458" s="8">
        <v>215196.31</v>
      </c>
      <c r="L458" s="36" t="s">
        <v>814</v>
      </c>
      <c r="M458" s="37" t="s">
        <v>799</v>
      </c>
      <c r="N458" s="38">
        <v>3</v>
      </c>
      <c r="O458" s="38">
        <v>3</v>
      </c>
      <c r="P458" s="38"/>
      <c r="Q458" s="6">
        <v>455</v>
      </c>
    </row>
    <row r="459" spans="2:17" x14ac:dyDescent="0.2">
      <c r="B459" s="34"/>
      <c r="C459" s="6">
        <v>456</v>
      </c>
      <c r="D459" s="6">
        <v>420</v>
      </c>
      <c r="E459" s="6">
        <v>9</v>
      </c>
      <c r="F459" s="7" t="s">
        <v>103</v>
      </c>
      <c r="G459" s="14">
        <v>39934829.270000003</v>
      </c>
      <c r="H459" s="14">
        <v>36970996.020000003</v>
      </c>
      <c r="I459" s="35">
        <f t="shared" si="7"/>
        <v>-7.4216750244792014</v>
      </c>
      <c r="J459" s="8">
        <v>70614265</v>
      </c>
      <c r="K459" s="8">
        <v>3608253</v>
      </c>
      <c r="L459" s="36" t="s">
        <v>794</v>
      </c>
      <c r="M459" s="37" t="s">
        <v>799</v>
      </c>
      <c r="N459" s="38">
        <v>262</v>
      </c>
      <c r="O459" s="38">
        <v>44</v>
      </c>
      <c r="P459" s="38">
        <v>218</v>
      </c>
      <c r="Q459" s="6">
        <v>456</v>
      </c>
    </row>
    <row r="460" spans="2:17" x14ac:dyDescent="0.2">
      <c r="B460" s="34"/>
      <c r="C460" s="6">
        <v>457</v>
      </c>
      <c r="D460" s="6"/>
      <c r="E460" s="6">
        <v>42</v>
      </c>
      <c r="F460" s="7" t="s">
        <v>809</v>
      </c>
      <c r="G460" s="14">
        <v>38729431.210000001</v>
      </c>
      <c r="H460" s="14">
        <v>36785584.420000002</v>
      </c>
      <c r="I460" s="35">
        <f t="shared" si="7"/>
        <v>-5.0190429584674474</v>
      </c>
      <c r="J460" s="8">
        <v>615867.07999999996</v>
      </c>
      <c r="K460" s="8">
        <v>1662207.62</v>
      </c>
      <c r="L460" s="36" t="s">
        <v>805</v>
      </c>
      <c r="M460" s="37" t="s">
        <v>799</v>
      </c>
      <c r="N460" s="38">
        <v>13</v>
      </c>
      <c r="O460" s="38">
        <v>11</v>
      </c>
      <c r="P460" s="38">
        <v>2</v>
      </c>
      <c r="Q460" s="6">
        <v>457</v>
      </c>
    </row>
    <row r="461" spans="2:17" x14ac:dyDescent="0.2">
      <c r="B461" s="34"/>
      <c r="C461" s="6">
        <v>458</v>
      </c>
      <c r="D461" s="6"/>
      <c r="E461" s="6">
        <v>84</v>
      </c>
      <c r="F461" s="7" t="s">
        <v>809</v>
      </c>
      <c r="G461" s="14">
        <v>38183356.490000002</v>
      </c>
      <c r="H461" s="14">
        <v>36756809.32</v>
      </c>
      <c r="I461" s="35">
        <f t="shared" si="7"/>
        <v>-3.7360444474639265</v>
      </c>
      <c r="J461" s="8"/>
      <c r="K461" s="8">
        <v>1201067.1399999999</v>
      </c>
      <c r="L461" s="36" t="s">
        <v>814</v>
      </c>
      <c r="M461" s="37" t="s">
        <v>799</v>
      </c>
      <c r="N461" s="38">
        <v>7</v>
      </c>
      <c r="O461" s="38">
        <v>7</v>
      </c>
      <c r="P461" s="38"/>
      <c r="Q461" s="6">
        <v>458</v>
      </c>
    </row>
    <row r="462" spans="2:17" x14ac:dyDescent="0.2">
      <c r="B462" s="34"/>
      <c r="C462" s="6">
        <v>459</v>
      </c>
      <c r="D462" s="6"/>
      <c r="E462" s="6">
        <v>69</v>
      </c>
      <c r="F462" s="7" t="s">
        <v>809</v>
      </c>
      <c r="G462" s="14">
        <v>43494928.75</v>
      </c>
      <c r="H462" s="14">
        <v>36741298.109999999</v>
      </c>
      <c r="I462" s="35">
        <f t="shared" si="7"/>
        <v>-15.527397869343563</v>
      </c>
      <c r="J462" s="8"/>
      <c r="K462" s="8"/>
      <c r="L462" s="36" t="s">
        <v>805</v>
      </c>
      <c r="M462" s="37" t="s">
        <v>800</v>
      </c>
      <c r="N462" s="38"/>
      <c r="O462" s="38"/>
      <c r="P462" s="38"/>
      <c r="Q462" s="6">
        <v>459</v>
      </c>
    </row>
    <row r="463" spans="2:17" x14ac:dyDescent="0.2">
      <c r="B463" s="34"/>
      <c r="C463" s="6">
        <v>460</v>
      </c>
      <c r="D463" s="6">
        <v>573</v>
      </c>
      <c r="E463" s="6">
        <v>15</v>
      </c>
      <c r="F463" s="7" t="s">
        <v>217</v>
      </c>
      <c r="G463" s="14">
        <v>31233590.82</v>
      </c>
      <c r="H463" s="14">
        <v>36684134.630000003</v>
      </c>
      <c r="I463" s="35">
        <f t="shared" si="7"/>
        <v>17.450903552561819</v>
      </c>
      <c r="J463" s="8">
        <v>48707280.579999998</v>
      </c>
      <c r="K463" s="8">
        <v>25019012.960000001</v>
      </c>
      <c r="L463" s="36" t="s">
        <v>794</v>
      </c>
      <c r="M463" s="37" t="s">
        <v>843</v>
      </c>
      <c r="N463" s="38">
        <v>509</v>
      </c>
      <c r="O463" s="38">
        <v>68</v>
      </c>
      <c r="P463" s="38">
        <v>441</v>
      </c>
      <c r="Q463" s="6">
        <v>460</v>
      </c>
    </row>
    <row r="464" spans="2:17" x14ac:dyDescent="0.2">
      <c r="B464" s="34"/>
      <c r="C464" s="6">
        <v>461</v>
      </c>
      <c r="D464" s="6">
        <v>511</v>
      </c>
      <c r="E464" s="6">
        <v>8</v>
      </c>
      <c r="F464" s="7" t="s">
        <v>48</v>
      </c>
      <c r="G464" s="14">
        <v>34793698.710000001</v>
      </c>
      <c r="H464" s="14">
        <v>36321657.799999997</v>
      </c>
      <c r="I464" s="35">
        <f t="shared" si="7"/>
        <v>4.3914822127285014</v>
      </c>
      <c r="J464" s="8"/>
      <c r="K464" s="8">
        <v>413981.89</v>
      </c>
      <c r="L464" s="36" t="s">
        <v>805</v>
      </c>
      <c r="M464" s="37" t="s">
        <v>799</v>
      </c>
      <c r="N464" s="38">
        <v>2</v>
      </c>
      <c r="O464" s="38">
        <v>2</v>
      </c>
      <c r="P464" s="38"/>
      <c r="Q464" s="6">
        <v>461</v>
      </c>
    </row>
    <row r="465" spans="2:17" x14ac:dyDescent="0.2">
      <c r="B465" s="34"/>
      <c r="C465" s="6">
        <v>462</v>
      </c>
      <c r="D465" s="6">
        <v>497</v>
      </c>
      <c r="E465" s="6">
        <v>173</v>
      </c>
      <c r="F465" s="7" t="s">
        <v>158</v>
      </c>
      <c r="G465" s="14">
        <v>35389575.43</v>
      </c>
      <c r="H465" s="14">
        <v>36267147.130000003</v>
      </c>
      <c r="I465" s="35">
        <f t="shared" si="7"/>
        <v>2.4797463358548208</v>
      </c>
      <c r="J465" s="8">
        <v>1036125.55</v>
      </c>
      <c r="K465" s="8">
        <v>503101.53</v>
      </c>
      <c r="L465" s="36" t="s">
        <v>814</v>
      </c>
      <c r="M465" s="37" t="s">
        <v>844</v>
      </c>
      <c r="N465" s="38">
        <v>71</v>
      </c>
      <c r="O465" s="38">
        <v>11</v>
      </c>
      <c r="P465" s="38">
        <v>60</v>
      </c>
      <c r="Q465" s="6">
        <v>462</v>
      </c>
    </row>
    <row r="466" spans="2:17" x14ac:dyDescent="0.2">
      <c r="B466" s="34"/>
      <c r="C466" s="6">
        <v>463</v>
      </c>
      <c r="D466" s="6">
        <v>560</v>
      </c>
      <c r="E466" s="6">
        <v>22</v>
      </c>
      <c r="F466" s="7" t="s">
        <v>163</v>
      </c>
      <c r="G466" s="14">
        <v>32361185.359999999</v>
      </c>
      <c r="H466" s="14">
        <v>36256435.710000001</v>
      </c>
      <c r="I466" s="35">
        <f t="shared" si="7"/>
        <v>12.036797498816965</v>
      </c>
      <c r="J466" s="8"/>
      <c r="K466" s="8"/>
      <c r="L466" s="36" t="s">
        <v>805</v>
      </c>
      <c r="M466" s="37" t="s">
        <v>799</v>
      </c>
      <c r="N466" s="38">
        <v>36</v>
      </c>
      <c r="O466" s="38">
        <v>21</v>
      </c>
      <c r="P466" s="38">
        <v>15</v>
      </c>
      <c r="Q466" s="6">
        <v>463</v>
      </c>
    </row>
    <row r="467" spans="2:17" x14ac:dyDescent="0.2">
      <c r="B467" s="34"/>
      <c r="C467" s="6">
        <v>464</v>
      </c>
      <c r="D467" s="6">
        <v>399</v>
      </c>
      <c r="E467" s="6">
        <v>72</v>
      </c>
      <c r="F467" s="7" t="s">
        <v>310</v>
      </c>
      <c r="G467" s="14">
        <v>41470365.710000001</v>
      </c>
      <c r="H467" s="14">
        <v>36240326.079999998</v>
      </c>
      <c r="I467" s="35">
        <f t="shared" si="7"/>
        <v>-12.611510751010455</v>
      </c>
      <c r="J467" s="8">
        <v>5153398</v>
      </c>
      <c r="K467" s="8">
        <v>448130</v>
      </c>
      <c r="L467" s="36" t="s">
        <v>794</v>
      </c>
      <c r="M467" s="37" t="s">
        <v>799</v>
      </c>
      <c r="N467" s="38">
        <v>800</v>
      </c>
      <c r="O467" s="38">
        <v>200</v>
      </c>
      <c r="P467" s="38">
        <v>600</v>
      </c>
      <c r="Q467" s="6">
        <v>464</v>
      </c>
    </row>
    <row r="468" spans="2:17" x14ac:dyDescent="0.2">
      <c r="B468" s="34"/>
      <c r="C468" s="6">
        <v>465</v>
      </c>
      <c r="D468" s="6">
        <v>540</v>
      </c>
      <c r="E468" s="6">
        <v>18</v>
      </c>
      <c r="F468" s="7" t="s">
        <v>343</v>
      </c>
      <c r="G468" s="14">
        <v>33442025.23</v>
      </c>
      <c r="H468" s="14">
        <v>36206376.049999997</v>
      </c>
      <c r="I468" s="35">
        <f t="shared" si="7"/>
        <v>8.2660987215575901</v>
      </c>
      <c r="J468" s="8">
        <v>774325596.88</v>
      </c>
      <c r="K468" s="8">
        <v>9715065</v>
      </c>
      <c r="L468" s="36" t="s">
        <v>794</v>
      </c>
      <c r="M468" s="37" t="s">
        <v>845</v>
      </c>
      <c r="N468" s="38">
        <v>1044</v>
      </c>
      <c r="O468" s="38">
        <v>178</v>
      </c>
      <c r="P468" s="38">
        <v>866</v>
      </c>
      <c r="Q468" s="6">
        <v>465</v>
      </c>
    </row>
    <row r="469" spans="2:17" x14ac:dyDescent="0.2">
      <c r="B469" s="34"/>
      <c r="C469" s="6">
        <v>466</v>
      </c>
      <c r="D469" s="6"/>
      <c r="E469" s="6">
        <v>19</v>
      </c>
      <c r="F469" s="7" t="s">
        <v>809</v>
      </c>
      <c r="G469" s="14">
        <v>35256213.609999999</v>
      </c>
      <c r="H469" s="14">
        <v>36090064.100000001</v>
      </c>
      <c r="I469" s="35">
        <f t="shared" si="7"/>
        <v>2.3651163996904376</v>
      </c>
      <c r="J469" s="8">
        <v>9356580</v>
      </c>
      <c r="K469" s="8"/>
      <c r="L469" s="36" t="s">
        <v>794</v>
      </c>
      <c r="M469" s="37" t="s">
        <v>799</v>
      </c>
      <c r="N469" s="38">
        <v>343</v>
      </c>
      <c r="O469" s="38">
        <v>105</v>
      </c>
      <c r="P469" s="38">
        <v>238</v>
      </c>
      <c r="Q469" s="6">
        <v>466</v>
      </c>
    </row>
    <row r="470" spans="2:17" x14ac:dyDescent="0.2">
      <c r="B470" s="34"/>
      <c r="C470" s="6">
        <v>467</v>
      </c>
      <c r="D470" s="6"/>
      <c r="E470" s="6">
        <v>41</v>
      </c>
      <c r="F470" s="7" t="s">
        <v>176</v>
      </c>
      <c r="G470" s="14"/>
      <c r="H470" s="14">
        <v>36043587.789999999</v>
      </c>
      <c r="I470" s="35" t="str">
        <f t="shared" si="7"/>
        <v xml:space="preserve"> </v>
      </c>
      <c r="J470" s="8">
        <v>82514870.170000002</v>
      </c>
      <c r="K470" s="8"/>
      <c r="L470" s="36" t="s">
        <v>794</v>
      </c>
      <c r="M470" s="37" t="s">
        <v>799</v>
      </c>
      <c r="N470" s="38">
        <v>323</v>
      </c>
      <c r="O470" s="38">
        <v>54</v>
      </c>
      <c r="P470" s="38">
        <v>269</v>
      </c>
      <c r="Q470" s="6">
        <v>467</v>
      </c>
    </row>
    <row r="471" spans="2:17" x14ac:dyDescent="0.2">
      <c r="B471" s="34"/>
      <c r="C471" s="6">
        <v>468</v>
      </c>
      <c r="D471" s="6"/>
      <c r="E471" s="6">
        <v>39</v>
      </c>
      <c r="F471" s="7" t="s">
        <v>195</v>
      </c>
      <c r="G471" s="14"/>
      <c r="H471" s="14">
        <v>35967284.189999998</v>
      </c>
      <c r="I471" s="35" t="str">
        <f t="shared" si="7"/>
        <v xml:space="preserve"> </v>
      </c>
      <c r="J471" s="8"/>
      <c r="K471" s="8"/>
      <c r="L471" s="36" t="s">
        <v>805</v>
      </c>
      <c r="M471" s="37" t="s">
        <v>800</v>
      </c>
      <c r="N471" s="38"/>
      <c r="O471" s="38"/>
      <c r="P471" s="38"/>
      <c r="Q471" s="6">
        <v>468</v>
      </c>
    </row>
    <row r="472" spans="2:17" x14ac:dyDescent="0.2">
      <c r="B472" s="34"/>
      <c r="C472" s="6">
        <v>469</v>
      </c>
      <c r="D472" s="6">
        <v>469</v>
      </c>
      <c r="E472" s="6">
        <v>96</v>
      </c>
      <c r="F472" s="7" t="s">
        <v>182</v>
      </c>
      <c r="G472" s="14">
        <v>36955481.960000001</v>
      </c>
      <c r="H472" s="14">
        <v>35771349.189999998</v>
      </c>
      <c r="I472" s="35">
        <f t="shared" si="7"/>
        <v>-3.2042141170873886</v>
      </c>
      <c r="J472" s="8">
        <v>1337571.69</v>
      </c>
      <c r="K472" s="8">
        <v>9915991.6699999999</v>
      </c>
      <c r="L472" s="36" t="s">
        <v>814</v>
      </c>
      <c r="M472" s="37" t="s">
        <v>800</v>
      </c>
      <c r="N472" s="38">
        <v>45</v>
      </c>
      <c r="O472" s="38">
        <v>42</v>
      </c>
      <c r="P472" s="38">
        <v>3</v>
      </c>
      <c r="Q472" s="6">
        <v>469</v>
      </c>
    </row>
    <row r="473" spans="2:17" x14ac:dyDescent="0.2">
      <c r="B473" s="34"/>
      <c r="C473" s="6">
        <v>470</v>
      </c>
      <c r="D473" s="6">
        <v>240</v>
      </c>
      <c r="E473" s="6">
        <v>42</v>
      </c>
      <c r="F473" s="7" t="s">
        <v>253</v>
      </c>
      <c r="G473" s="14">
        <v>62960502.18</v>
      </c>
      <c r="H473" s="14">
        <v>35596260.32</v>
      </c>
      <c r="I473" s="35">
        <f t="shared" si="7"/>
        <v>-43.462553366819414</v>
      </c>
      <c r="J473" s="8">
        <v>4880217.6500000004</v>
      </c>
      <c r="K473" s="8">
        <v>2743623.72</v>
      </c>
      <c r="L473" s="36" t="s">
        <v>798</v>
      </c>
      <c r="M473" s="37" t="s">
        <v>799</v>
      </c>
      <c r="N473" s="38">
        <v>48</v>
      </c>
      <c r="O473" s="38">
        <v>38</v>
      </c>
      <c r="P473" s="38">
        <v>10</v>
      </c>
      <c r="Q473" s="6">
        <v>470</v>
      </c>
    </row>
    <row r="474" spans="2:17" x14ac:dyDescent="0.2">
      <c r="B474" s="34"/>
      <c r="C474" s="6">
        <v>471</v>
      </c>
      <c r="D474" s="6">
        <v>405</v>
      </c>
      <c r="E474" s="6">
        <v>28</v>
      </c>
      <c r="F474" s="7" t="s">
        <v>347</v>
      </c>
      <c r="G474" s="14">
        <v>40913869.270000003</v>
      </c>
      <c r="H474" s="14">
        <v>35539616.869999997</v>
      </c>
      <c r="I474" s="35">
        <f t="shared" si="7"/>
        <v>-13.135527135148431</v>
      </c>
      <c r="J474" s="8"/>
      <c r="K474" s="8">
        <v>149829.26</v>
      </c>
      <c r="L474" s="36" t="s">
        <v>805</v>
      </c>
      <c r="M474" s="37" t="s">
        <v>799</v>
      </c>
      <c r="N474" s="38"/>
      <c r="O474" s="38"/>
      <c r="P474" s="38"/>
      <c r="Q474" s="6">
        <v>471</v>
      </c>
    </row>
    <row r="475" spans="2:17" x14ac:dyDescent="0.2">
      <c r="B475" s="34"/>
      <c r="C475" s="6">
        <v>472</v>
      </c>
      <c r="D475" s="6">
        <v>459</v>
      </c>
      <c r="E475" s="6">
        <v>13</v>
      </c>
      <c r="F475" s="7" t="s">
        <v>334</v>
      </c>
      <c r="G475" s="14">
        <v>37922916.469999999</v>
      </c>
      <c r="H475" s="14">
        <v>35319665.609999999</v>
      </c>
      <c r="I475" s="35">
        <f t="shared" si="7"/>
        <v>-6.8645850644408508</v>
      </c>
      <c r="J475" s="8">
        <v>162706073.44</v>
      </c>
      <c r="K475" s="8">
        <v>6349109.6600000001</v>
      </c>
      <c r="L475" s="36" t="s">
        <v>805</v>
      </c>
      <c r="M475" s="37" t="s">
        <v>799</v>
      </c>
      <c r="N475" s="38">
        <v>888</v>
      </c>
      <c r="O475" s="38">
        <v>186</v>
      </c>
      <c r="P475" s="38">
        <v>702</v>
      </c>
      <c r="Q475" s="6">
        <v>472</v>
      </c>
    </row>
    <row r="476" spans="2:17" x14ac:dyDescent="0.2">
      <c r="B476" s="34"/>
      <c r="C476" s="6">
        <v>473</v>
      </c>
      <c r="D476" s="6">
        <v>531</v>
      </c>
      <c r="E476" s="6">
        <v>52</v>
      </c>
      <c r="F476" s="7" t="s">
        <v>398</v>
      </c>
      <c r="G476" s="14">
        <v>33820012.310000002</v>
      </c>
      <c r="H476" s="14">
        <v>35264602.630000003</v>
      </c>
      <c r="I476" s="35">
        <f t="shared" si="7"/>
        <v>4.2714068426665222</v>
      </c>
      <c r="J476" s="8">
        <v>134202373.14</v>
      </c>
      <c r="K476" s="8">
        <v>3201374.68</v>
      </c>
      <c r="L476" s="36" t="s">
        <v>794</v>
      </c>
      <c r="M476" s="37" t="s">
        <v>800</v>
      </c>
      <c r="N476" s="38">
        <v>1522</v>
      </c>
      <c r="O476" s="38">
        <v>85</v>
      </c>
      <c r="P476" s="38">
        <v>1437</v>
      </c>
      <c r="Q476" s="6">
        <v>473</v>
      </c>
    </row>
    <row r="477" spans="2:17" x14ac:dyDescent="0.2">
      <c r="B477" s="34"/>
      <c r="C477" s="6">
        <v>474</v>
      </c>
      <c r="D477" s="6"/>
      <c r="E477" s="6">
        <v>10</v>
      </c>
      <c r="F477" s="7" t="s">
        <v>804</v>
      </c>
      <c r="G477" s="14"/>
      <c r="H477" s="14">
        <v>35193934.689999998</v>
      </c>
      <c r="I477" s="35" t="str">
        <f t="shared" si="7"/>
        <v xml:space="preserve"> </v>
      </c>
      <c r="J477" s="8"/>
      <c r="K477" s="8"/>
      <c r="L477" s="36"/>
      <c r="M477" s="37"/>
      <c r="N477" s="38"/>
      <c r="O477" s="38"/>
      <c r="P477" s="38"/>
      <c r="Q477" s="6">
        <v>474</v>
      </c>
    </row>
    <row r="478" spans="2:17" x14ac:dyDescent="0.2">
      <c r="B478" s="34"/>
      <c r="C478" s="6">
        <v>475</v>
      </c>
      <c r="D478" s="6">
        <v>342</v>
      </c>
      <c r="E478" s="6">
        <v>43</v>
      </c>
      <c r="F478" s="7" t="s">
        <v>367</v>
      </c>
      <c r="G478" s="14">
        <v>46993434.090000004</v>
      </c>
      <c r="H478" s="14">
        <v>35070139.149999999</v>
      </c>
      <c r="I478" s="35">
        <f t="shared" si="7"/>
        <v>-25.372257148019813</v>
      </c>
      <c r="J478" s="8">
        <v>3061823.87</v>
      </c>
      <c r="K478" s="8"/>
      <c r="L478" s="36" t="s">
        <v>794</v>
      </c>
      <c r="M478" s="37" t="s">
        <v>803</v>
      </c>
      <c r="N478" s="38">
        <v>287</v>
      </c>
      <c r="O478" s="38">
        <v>181</v>
      </c>
      <c r="P478" s="38">
        <v>106</v>
      </c>
      <c r="Q478" s="6">
        <v>475</v>
      </c>
    </row>
    <row r="479" spans="2:17" x14ac:dyDescent="0.2">
      <c r="B479" s="34"/>
      <c r="C479" s="6">
        <v>476</v>
      </c>
      <c r="D479" s="6">
        <v>410</v>
      </c>
      <c r="E479" s="6">
        <v>74</v>
      </c>
      <c r="F479" s="7" t="s">
        <v>283</v>
      </c>
      <c r="G479" s="14">
        <v>40621250.450000003</v>
      </c>
      <c r="H479" s="14">
        <v>34926837.049999997</v>
      </c>
      <c r="I479" s="35">
        <f t="shared" si="7"/>
        <v>-14.018311442699583</v>
      </c>
      <c r="J479" s="8">
        <v>17599006</v>
      </c>
      <c r="K479" s="8">
        <v>795090060</v>
      </c>
      <c r="L479" s="36" t="s">
        <v>794</v>
      </c>
      <c r="M479" s="37" t="s">
        <v>799</v>
      </c>
      <c r="N479" s="38">
        <v>290</v>
      </c>
      <c r="O479" s="38">
        <v>69</v>
      </c>
      <c r="P479" s="38">
        <v>221</v>
      </c>
      <c r="Q479" s="6">
        <v>476</v>
      </c>
    </row>
    <row r="480" spans="2:17" x14ac:dyDescent="0.2">
      <c r="B480" s="34"/>
      <c r="C480" s="6">
        <v>477</v>
      </c>
      <c r="D480" s="6">
        <v>742</v>
      </c>
      <c r="E480" s="6">
        <v>55</v>
      </c>
      <c r="F480" s="7" t="s">
        <v>104</v>
      </c>
      <c r="G480" s="14">
        <v>24473469.109999999</v>
      </c>
      <c r="H480" s="14">
        <v>34921864.030000001</v>
      </c>
      <c r="I480" s="35">
        <f t="shared" si="7"/>
        <v>42.692741568585909</v>
      </c>
      <c r="J480" s="8">
        <v>44334701.229999997</v>
      </c>
      <c r="K480" s="8">
        <v>9162955.9199999999</v>
      </c>
      <c r="L480" s="36" t="s">
        <v>794</v>
      </c>
      <c r="M480" s="37" t="s">
        <v>799</v>
      </c>
      <c r="N480" s="38"/>
      <c r="O480" s="38"/>
      <c r="P480" s="38"/>
      <c r="Q480" s="6">
        <v>477</v>
      </c>
    </row>
    <row r="481" spans="2:17" x14ac:dyDescent="0.2">
      <c r="B481" s="34"/>
      <c r="C481" s="6">
        <v>478</v>
      </c>
      <c r="D481" s="6">
        <v>514</v>
      </c>
      <c r="E481" s="6">
        <v>12</v>
      </c>
      <c r="F481" s="7" t="s">
        <v>232</v>
      </c>
      <c r="G481" s="14">
        <v>34613627.920000002</v>
      </c>
      <c r="H481" s="14">
        <v>34825518.149999999</v>
      </c>
      <c r="I481" s="35">
        <f t="shared" si="7"/>
        <v>0.61215839752401402</v>
      </c>
      <c r="J481" s="8">
        <v>99832063.709999993</v>
      </c>
      <c r="K481" s="8">
        <v>6670069.7199999997</v>
      </c>
      <c r="L481" s="36" t="s">
        <v>794</v>
      </c>
      <c r="M481" s="37" t="s">
        <v>799</v>
      </c>
      <c r="N481" s="38">
        <v>498</v>
      </c>
      <c r="O481" s="38">
        <v>66</v>
      </c>
      <c r="P481" s="38">
        <v>432</v>
      </c>
      <c r="Q481" s="6">
        <v>478</v>
      </c>
    </row>
    <row r="482" spans="2:17" x14ac:dyDescent="0.2">
      <c r="B482" s="34"/>
      <c r="C482" s="6">
        <v>479</v>
      </c>
      <c r="D482" s="6"/>
      <c r="E482" s="6">
        <v>49</v>
      </c>
      <c r="F482" s="7" t="s">
        <v>9</v>
      </c>
      <c r="G482" s="14"/>
      <c r="H482" s="14">
        <v>34802734.259999998</v>
      </c>
      <c r="I482" s="35" t="str">
        <f t="shared" si="7"/>
        <v xml:space="preserve"> </v>
      </c>
      <c r="J482" s="8">
        <v>211429610.72</v>
      </c>
      <c r="K482" s="8"/>
      <c r="L482" s="36" t="s">
        <v>794</v>
      </c>
      <c r="M482" s="37" t="s">
        <v>800</v>
      </c>
      <c r="N482" s="38">
        <v>536</v>
      </c>
      <c r="O482" s="38">
        <v>49</v>
      </c>
      <c r="P482" s="38">
        <v>487</v>
      </c>
      <c r="Q482" s="6">
        <v>479</v>
      </c>
    </row>
    <row r="483" spans="2:17" x14ac:dyDescent="0.2">
      <c r="B483" s="34"/>
      <c r="C483" s="6">
        <v>480</v>
      </c>
      <c r="D483" s="6">
        <v>480</v>
      </c>
      <c r="E483" s="6">
        <v>50</v>
      </c>
      <c r="F483" s="7" t="s">
        <v>8</v>
      </c>
      <c r="G483" s="14">
        <v>35915676.840000004</v>
      </c>
      <c r="H483" s="14">
        <v>34427591.5</v>
      </c>
      <c r="I483" s="35">
        <f t="shared" si="7"/>
        <v>-4.1432752238785415</v>
      </c>
      <c r="J483" s="8"/>
      <c r="K483" s="8"/>
      <c r="L483" s="36" t="s">
        <v>805</v>
      </c>
      <c r="M483" s="37" t="s">
        <v>800</v>
      </c>
      <c r="N483" s="38">
        <v>1</v>
      </c>
      <c r="O483" s="38">
        <v>1</v>
      </c>
      <c r="P483" s="38"/>
      <c r="Q483" s="6">
        <v>480</v>
      </c>
    </row>
    <row r="484" spans="2:17" x14ac:dyDescent="0.2">
      <c r="B484" s="34"/>
      <c r="C484" s="6">
        <v>481</v>
      </c>
      <c r="D484" s="6">
        <v>579</v>
      </c>
      <c r="E484" s="6">
        <v>9</v>
      </c>
      <c r="F484" s="7" t="s">
        <v>223</v>
      </c>
      <c r="G484" s="14">
        <v>30948344.68</v>
      </c>
      <c r="H484" s="14">
        <v>34388039.439999998</v>
      </c>
      <c r="I484" s="35">
        <f t="shared" si="7"/>
        <v>11.114309329192846</v>
      </c>
      <c r="J484" s="8">
        <v>2144497.7400000002</v>
      </c>
      <c r="K484" s="8">
        <v>161721.91</v>
      </c>
      <c r="L484" s="36" t="s">
        <v>805</v>
      </c>
      <c r="M484" s="37" t="s">
        <v>799</v>
      </c>
      <c r="N484" s="38">
        <v>3</v>
      </c>
      <c r="O484" s="38">
        <v>3</v>
      </c>
      <c r="P484" s="38"/>
      <c r="Q484" s="6">
        <v>481</v>
      </c>
    </row>
    <row r="485" spans="2:17" x14ac:dyDescent="0.2">
      <c r="B485" s="34"/>
      <c r="C485" s="6">
        <v>482</v>
      </c>
      <c r="D485" s="6">
        <v>372</v>
      </c>
      <c r="E485" s="6">
        <v>3</v>
      </c>
      <c r="F485" s="7" t="s">
        <v>161</v>
      </c>
      <c r="G485" s="14">
        <v>43932543.899999999</v>
      </c>
      <c r="H485" s="14">
        <v>34377215.990000002</v>
      </c>
      <c r="I485" s="35">
        <f t="shared" si="7"/>
        <v>-21.749999116258774</v>
      </c>
      <c r="J485" s="8">
        <v>116226730.86</v>
      </c>
      <c r="K485" s="8"/>
      <c r="L485" s="36" t="s">
        <v>794</v>
      </c>
      <c r="M485" s="37" t="s">
        <v>846</v>
      </c>
      <c r="N485" s="38">
        <v>356</v>
      </c>
      <c r="O485" s="38">
        <v>119</v>
      </c>
      <c r="P485" s="38">
        <v>237</v>
      </c>
      <c r="Q485" s="6">
        <v>482</v>
      </c>
    </row>
    <row r="486" spans="2:17" x14ac:dyDescent="0.2">
      <c r="B486" s="34"/>
      <c r="C486" s="6">
        <v>483</v>
      </c>
      <c r="D486" s="6"/>
      <c r="E486" s="6">
        <v>41</v>
      </c>
      <c r="F486" s="7" t="s">
        <v>293</v>
      </c>
      <c r="G486" s="14"/>
      <c r="H486" s="14">
        <v>34373175.619999997</v>
      </c>
      <c r="I486" s="35" t="str">
        <f t="shared" si="7"/>
        <v xml:space="preserve"> </v>
      </c>
      <c r="J486" s="8">
        <v>96579637.090000004</v>
      </c>
      <c r="K486" s="8">
        <v>3302016.86</v>
      </c>
      <c r="L486" s="36" t="s">
        <v>794</v>
      </c>
      <c r="M486" s="37" t="s">
        <v>799</v>
      </c>
      <c r="N486" s="38">
        <v>76</v>
      </c>
      <c r="O486" s="38">
        <v>6</v>
      </c>
      <c r="P486" s="38">
        <v>70</v>
      </c>
      <c r="Q486" s="6">
        <v>483</v>
      </c>
    </row>
    <row r="487" spans="2:17" x14ac:dyDescent="0.2">
      <c r="B487" s="34"/>
      <c r="C487" s="6">
        <v>484</v>
      </c>
      <c r="D487" s="6"/>
      <c r="E487" s="6">
        <v>51</v>
      </c>
      <c r="F487" s="7" t="s">
        <v>804</v>
      </c>
      <c r="G487" s="14">
        <v>20363984.109999999</v>
      </c>
      <c r="H487" s="14">
        <v>34360124.479999997</v>
      </c>
      <c r="I487" s="35">
        <f t="shared" si="7"/>
        <v>68.729872771443638</v>
      </c>
      <c r="J487" s="8"/>
      <c r="K487" s="8"/>
      <c r="L487" s="36"/>
      <c r="M487" s="37"/>
      <c r="N487" s="38"/>
      <c r="O487" s="38"/>
      <c r="P487" s="38"/>
      <c r="Q487" s="6">
        <v>484</v>
      </c>
    </row>
    <row r="488" spans="2:17" x14ac:dyDescent="0.2">
      <c r="B488" s="34"/>
      <c r="C488" s="6">
        <v>485</v>
      </c>
      <c r="D488" s="6"/>
      <c r="E488" s="6">
        <v>6</v>
      </c>
      <c r="F488" s="7" t="s">
        <v>809</v>
      </c>
      <c r="G488" s="14">
        <v>31406572.420000002</v>
      </c>
      <c r="H488" s="14">
        <v>34304366.450000003</v>
      </c>
      <c r="I488" s="35">
        <f t="shared" si="7"/>
        <v>9.2267121392548344</v>
      </c>
      <c r="J488" s="8">
        <v>2288652.56</v>
      </c>
      <c r="K488" s="8">
        <v>5449334.5300000003</v>
      </c>
      <c r="L488" s="36" t="s">
        <v>798</v>
      </c>
      <c r="M488" s="37" t="s">
        <v>799</v>
      </c>
      <c r="N488" s="38">
        <v>12</v>
      </c>
      <c r="O488" s="38">
        <v>2</v>
      </c>
      <c r="P488" s="38">
        <v>10</v>
      </c>
      <c r="Q488" s="6">
        <v>485</v>
      </c>
    </row>
    <row r="489" spans="2:17" x14ac:dyDescent="0.2">
      <c r="B489" s="34"/>
      <c r="C489" s="6">
        <v>486</v>
      </c>
      <c r="D489" s="6">
        <v>462</v>
      </c>
      <c r="E489" s="6">
        <v>53</v>
      </c>
      <c r="F489" s="7" t="s">
        <v>198</v>
      </c>
      <c r="G489" s="14">
        <v>37631743.520000003</v>
      </c>
      <c r="H489" s="14">
        <v>34182976.509999998</v>
      </c>
      <c r="I489" s="35">
        <f t="shared" si="7"/>
        <v>-9.164515612111094</v>
      </c>
      <c r="J489" s="8">
        <v>47287492</v>
      </c>
      <c r="K489" s="8">
        <v>15918386</v>
      </c>
      <c r="L489" s="36" t="s">
        <v>794</v>
      </c>
      <c r="M489" s="37" t="s">
        <v>847</v>
      </c>
      <c r="N489" s="38">
        <v>601</v>
      </c>
      <c r="O489" s="38">
        <v>120</v>
      </c>
      <c r="P489" s="38">
        <v>481</v>
      </c>
      <c r="Q489" s="6">
        <v>486</v>
      </c>
    </row>
    <row r="490" spans="2:17" x14ac:dyDescent="0.2">
      <c r="B490" s="34"/>
      <c r="C490" s="6">
        <v>487</v>
      </c>
      <c r="D490" s="6"/>
      <c r="E490" s="6">
        <v>73</v>
      </c>
      <c r="F490" s="7" t="s">
        <v>338</v>
      </c>
      <c r="G490" s="14"/>
      <c r="H490" s="14">
        <v>34173455.109999999</v>
      </c>
      <c r="I490" s="35" t="str">
        <f t="shared" si="7"/>
        <v xml:space="preserve"> </v>
      </c>
      <c r="J490" s="8">
        <v>7827964</v>
      </c>
      <c r="K490" s="8">
        <v>3547858</v>
      </c>
      <c r="L490" s="36" t="s">
        <v>794</v>
      </c>
      <c r="M490" s="37" t="s">
        <v>799</v>
      </c>
      <c r="N490" s="38">
        <v>188</v>
      </c>
      <c r="O490" s="38">
        <v>107</v>
      </c>
      <c r="P490" s="38">
        <v>81</v>
      </c>
      <c r="Q490" s="6">
        <v>487</v>
      </c>
    </row>
    <row r="491" spans="2:17" x14ac:dyDescent="0.2">
      <c r="B491" s="34"/>
      <c r="C491" s="6">
        <v>488</v>
      </c>
      <c r="D491" s="6"/>
      <c r="E491" s="6">
        <v>29</v>
      </c>
      <c r="F491" s="7" t="s">
        <v>809</v>
      </c>
      <c r="G491" s="14">
        <v>39360954.329999998</v>
      </c>
      <c r="H491" s="14">
        <v>34172400.32</v>
      </c>
      <c r="I491" s="35">
        <f t="shared" si="7"/>
        <v>-13.181982241841641</v>
      </c>
      <c r="J491" s="8"/>
      <c r="K491" s="8"/>
      <c r="L491" s="36" t="s">
        <v>794</v>
      </c>
      <c r="M491" s="37" t="s">
        <v>799</v>
      </c>
      <c r="N491" s="38">
        <v>1303</v>
      </c>
      <c r="O491" s="38">
        <v>118</v>
      </c>
      <c r="P491" s="38">
        <v>1185</v>
      </c>
      <c r="Q491" s="6">
        <v>488</v>
      </c>
    </row>
    <row r="492" spans="2:17" x14ac:dyDescent="0.2">
      <c r="B492" s="34"/>
      <c r="C492" s="6">
        <v>489</v>
      </c>
      <c r="D492" s="6">
        <v>715</v>
      </c>
      <c r="E492" s="6">
        <v>82</v>
      </c>
      <c r="F492" s="7" t="s">
        <v>41</v>
      </c>
      <c r="G492" s="14">
        <v>25349578.870000001</v>
      </c>
      <c r="H492" s="14">
        <v>34062617.219999999</v>
      </c>
      <c r="I492" s="35">
        <f t="shared" si="7"/>
        <v>34.371530961847483</v>
      </c>
      <c r="J492" s="8">
        <v>147739.51</v>
      </c>
      <c r="K492" s="8">
        <v>984210.87</v>
      </c>
      <c r="L492" s="36" t="s">
        <v>814</v>
      </c>
      <c r="M492" s="37" t="s">
        <v>799</v>
      </c>
      <c r="N492" s="38">
        <v>34</v>
      </c>
      <c r="O492" s="38">
        <v>21</v>
      </c>
      <c r="P492" s="38">
        <v>13</v>
      </c>
      <c r="Q492" s="6">
        <v>489</v>
      </c>
    </row>
    <row r="493" spans="2:17" x14ac:dyDescent="0.2">
      <c r="B493" s="34"/>
      <c r="C493" s="6">
        <v>490</v>
      </c>
      <c r="D493" s="6">
        <v>478</v>
      </c>
      <c r="E493" s="6">
        <v>42</v>
      </c>
      <c r="F493" s="7" t="s">
        <v>122</v>
      </c>
      <c r="G493" s="14">
        <v>36197544.380000003</v>
      </c>
      <c r="H493" s="14">
        <v>33965828.079999998</v>
      </c>
      <c r="I493" s="35">
        <f t="shared" si="7"/>
        <v>-6.1653803820821622</v>
      </c>
      <c r="J493" s="8">
        <v>227604765.36000001</v>
      </c>
      <c r="K493" s="8"/>
      <c r="L493" s="36" t="s">
        <v>794</v>
      </c>
      <c r="M493" s="37" t="s">
        <v>800</v>
      </c>
      <c r="N493" s="38">
        <v>365</v>
      </c>
      <c r="O493" s="38">
        <v>39</v>
      </c>
      <c r="P493" s="38">
        <v>326</v>
      </c>
      <c r="Q493" s="6">
        <v>490</v>
      </c>
    </row>
    <row r="494" spans="2:17" x14ac:dyDescent="0.2">
      <c r="B494" s="34"/>
      <c r="C494" s="6">
        <v>491</v>
      </c>
      <c r="D494" s="6">
        <v>710</v>
      </c>
      <c r="E494" s="6">
        <v>45</v>
      </c>
      <c r="F494" s="7" t="s">
        <v>7</v>
      </c>
      <c r="G494" s="14">
        <v>25582962.289999999</v>
      </c>
      <c r="H494" s="14">
        <v>33939973.590000004</v>
      </c>
      <c r="I494" s="35">
        <f t="shared" si="7"/>
        <v>32.666315985098556</v>
      </c>
      <c r="J494" s="8">
        <v>1432008903.6500001</v>
      </c>
      <c r="K494" s="8"/>
      <c r="L494" s="36" t="s">
        <v>794</v>
      </c>
      <c r="M494" s="37" t="s">
        <v>799</v>
      </c>
      <c r="N494" s="38">
        <v>2483</v>
      </c>
      <c r="O494" s="38">
        <v>2031</v>
      </c>
      <c r="P494" s="38">
        <v>452</v>
      </c>
      <c r="Q494" s="6">
        <v>491</v>
      </c>
    </row>
    <row r="495" spans="2:17" x14ac:dyDescent="0.2">
      <c r="B495" s="34"/>
      <c r="C495" s="6">
        <v>492</v>
      </c>
      <c r="D495" s="6"/>
      <c r="E495" s="6">
        <v>16</v>
      </c>
      <c r="F495" s="7" t="s">
        <v>809</v>
      </c>
      <c r="G495" s="14">
        <v>40443108.049999997</v>
      </c>
      <c r="H495" s="14">
        <v>33928491.289999999</v>
      </c>
      <c r="I495" s="35">
        <f t="shared" si="7"/>
        <v>-16.108101167560978</v>
      </c>
      <c r="J495" s="8">
        <v>27882647.16</v>
      </c>
      <c r="K495" s="8">
        <v>-18045089.850000001</v>
      </c>
      <c r="L495" s="36" t="s">
        <v>794</v>
      </c>
      <c r="M495" s="37" t="s">
        <v>799</v>
      </c>
      <c r="N495" s="38">
        <v>555</v>
      </c>
      <c r="O495" s="38">
        <v>94</v>
      </c>
      <c r="P495" s="38">
        <v>461</v>
      </c>
      <c r="Q495" s="6">
        <v>492</v>
      </c>
    </row>
    <row r="496" spans="2:17" x14ac:dyDescent="0.2">
      <c r="B496" s="34"/>
      <c r="C496" s="6">
        <v>493</v>
      </c>
      <c r="D496" s="6"/>
      <c r="E496" s="6">
        <v>43</v>
      </c>
      <c r="F496" s="7" t="s">
        <v>809</v>
      </c>
      <c r="G496" s="14">
        <v>38439740.689999998</v>
      </c>
      <c r="H496" s="14">
        <v>33864495.280000001</v>
      </c>
      <c r="I496" s="35">
        <f t="shared" si="7"/>
        <v>-11.902383647427245</v>
      </c>
      <c r="J496" s="8"/>
      <c r="K496" s="8"/>
      <c r="L496" s="36" t="s">
        <v>805</v>
      </c>
      <c r="M496" s="37" t="s">
        <v>799</v>
      </c>
      <c r="N496" s="38">
        <v>20</v>
      </c>
      <c r="O496" s="38">
        <v>20</v>
      </c>
      <c r="P496" s="38"/>
      <c r="Q496" s="6">
        <v>493</v>
      </c>
    </row>
    <row r="497" spans="2:17" x14ac:dyDescent="0.2">
      <c r="B497" s="34"/>
      <c r="C497" s="6">
        <v>494</v>
      </c>
      <c r="D497" s="6"/>
      <c r="E497" s="6">
        <v>11</v>
      </c>
      <c r="F497" s="7" t="s">
        <v>809</v>
      </c>
      <c r="G497" s="14">
        <v>35499702.439999998</v>
      </c>
      <c r="H497" s="14">
        <v>33847425.18</v>
      </c>
      <c r="I497" s="35">
        <f t="shared" si="7"/>
        <v>-4.6543411534015044</v>
      </c>
      <c r="J497" s="8">
        <v>232648278.38999999</v>
      </c>
      <c r="K497" s="8">
        <v>4018904.95</v>
      </c>
      <c r="L497" s="36" t="s">
        <v>794</v>
      </c>
      <c r="M497" s="37" t="s">
        <v>800</v>
      </c>
      <c r="N497" s="38">
        <v>468</v>
      </c>
      <c r="O497" s="38">
        <v>115</v>
      </c>
      <c r="P497" s="38">
        <v>353</v>
      </c>
      <c r="Q497" s="6">
        <v>494</v>
      </c>
    </row>
    <row r="498" spans="2:17" x14ac:dyDescent="0.2">
      <c r="B498" s="34"/>
      <c r="C498" s="6">
        <v>495</v>
      </c>
      <c r="D498" s="6">
        <v>571</v>
      </c>
      <c r="E498" s="6">
        <v>54</v>
      </c>
      <c r="F498" s="7" t="s">
        <v>336</v>
      </c>
      <c r="G498" s="14">
        <v>31285976.879999999</v>
      </c>
      <c r="H498" s="14">
        <v>33799585.259999998</v>
      </c>
      <c r="I498" s="35">
        <f t="shared" si="7"/>
        <v>8.0342972496628633</v>
      </c>
      <c r="J498" s="8">
        <v>8312144.1799999997</v>
      </c>
      <c r="K498" s="8">
        <v>227933.26</v>
      </c>
      <c r="L498" s="36" t="s">
        <v>814</v>
      </c>
      <c r="M498" s="37" t="s">
        <v>799</v>
      </c>
      <c r="N498" s="38">
        <v>5</v>
      </c>
      <c r="O498" s="38">
        <v>5</v>
      </c>
      <c r="P498" s="38"/>
      <c r="Q498" s="6">
        <v>495</v>
      </c>
    </row>
    <row r="499" spans="2:17" x14ac:dyDescent="0.2">
      <c r="B499" s="34"/>
      <c r="C499" s="6">
        <v>496</v>
      </c>
      <c r="D499" s="6">
        <v>488</v>
      </c>
      <c r="E499" s="6">
        <v>9</v>
      </c>
      <c r="F499" s="7" t="s">
        <v>274</v>
      </c>
      <c r="G499" s="14">
        <v>35684173.710000001</v>
      </c>
      <c r="H499" s="14">
        <v>33769620.100000001</v>
      </c>
      <c r="I499" s="35">
        <f t="shared" si="7"/>
        <v>-5.3652737641042032</v>
      </c>
      <c r="J499" s="8">
        <v>544955004</v>
      </c>
      <c r="K499" s="8">
        <v>234998598</v>
      </c>
      <c r="L499" s="36" t="s">
        <v>794</v>
      </c>
      <c r="M499" s="37" t="s">
        <v>799</v>
      </c>
      <c r="N499" s="38">
        <v>549</v>
      </c>
      <c r="O499" s="38">
        <v>165</v>
      </c>
      <c r="P499" s="38">
        <v>384</v>
      </c>
      <c r="Q499" s="6">
        <v>496</v>
      </c>
    </row>
    <row r="500" spans="2:17" x14ac:dyDescent="0.2">
      <c r="B500" s="34"/>
      <c r="C500" s="6">
        <v>497</v>
      </c>
      <c r="D500" s="6">
        <v>499</v>
      </c>
      <c r="E500" s="6">
        <v>44</v>
      </c>
      <c r="F500" s="7" t="s">
        <v>127</v>
      </c>
      <c r="G500" s="14">
        <v>35256601.359999999</v>
      </c>
      <c r="H500" s="14">
        <v>33731355.700000003</v>
      </c>
      <c r="I500" s="35">
        <f t="shared" si="7"/>
        <v>-4.3261278772333611</v>
      </c>
      <c r="J500" s="8">
        <v>134359629.52000001</v>
      </c>
      <c r="K500" s="8">
        <v>11090327.289999999</v>
      </c>
      <c r="L500" s="36" t="s">
        <v>794</v>
      </c>
      <c r="M500" s="37" t="s">
        <v>799</v>
      </c>
      <c r="N500" s="38">
        <v>306</v>
      </c>
      <c r="O500" s="38">
        <v>130</v>
      </c>
      <c r="P500" s="38">
        <v>176</v>
      </c>
      <c r="Q500" s="6">
        <v>497</v>
      </c>
    </row>
    <row r="501" spans="2:17" x14ac:dyDescent="0.2">
      <c r="B501" s="34"/>
      <c r="C501" s="6">
        <v>498</v>
      </c>
      <c r="D501" s="6"/>
      <c r="E501" s="6">
        <v>77</v>
      </c>
      <c r="F501" s="7" t="s">
        <v>809</v>
      </c>
      <c r="G501" s="14"/>
      <c r="H501" s="14">
        <v>33633446.579999998</v>
      </c>
      <c r="I501" s="35" t="str">
        <f t="shared" si="7"/>
        <v xml:space="preserve"> </v>
      </c>
      <c r="J501" s="8"/>
      <c r="K501" s="8"/>
      <c r="L501" s="36" t="s">
        <v>814</v>
      </c>
      <c r="M501" s="37" t="s">
        <v>799</v>
      </c>
      <c r="N501" s="38"/>
      <c r="O501" s="38"/>
      <c r="P501" s="38"/>
      <c r="Q501" s="6">
        <v>498</v>
      </c>
    </row>
    <row r="502" spans="2:17" x14ac:dyDescent="0.2">
      <c r="B502" s="34"/>
      <c r="C502" s="6">
        <v>499</v>
      </c>
      <c r="D502" s="6"/>
      <c r="E502" s="6">
        <v>43</v>
      </c>
      <c r="F502" s="7" t="s">
        <v>809</v>
      </c>
      <c r="G502" s="14">
        <v>39424414.520000003</v>
      </c>
      <c r="H502" s="14">
        <v>33616945.240000002</v>
      </c>
      <c r="I502" s="35">
        <f t="shared" si="7"/>
        <v>-14.730641788107906</v>
      </c>
      <c r="J502" s="8">
        <v>496950977.62</v>
      </c>
      <c r="K502" s="8">
        <v>550553.18999999994</v>
      </c>
      <c r="L502" s="36" t="s">
        <v>794</v>
      </c>
      <c r="M502" s="37" t="s">
        <v>799</v>
      </c>
      <c r="N502" s="38">
        <v>356</v>
      </c>
      <c r="O502" s="38">
        <v>183</v>
      </c>
      <c r="P502" s="38">
        <v>173</v>
      </c>
      <c r="Q502" s="6">
        <v>499</v>
      </c>
    </row>
    <row r="503" spans="2:17" x14ac:dyDescent="0.2">
      <c r="B503" s="34"/>
      <c r="C503" s="6">
        <v>500</v>
      </c>
      <c r="D503" s="6"/>
      <c r="E503" s="6">
        <v>11</v>
      </c>
      <c r="F503" s="7" t="s">
        <v>809</v>
      </c>
      <c r="G503" s="14"/>
      <c r="H503" s="14">
        <v>33396185.870000001</v>
      </c>
      <c r="I503" s="35" t="str">
        <f t="shared" si="7"/>
        <v xml:space="preserve"> </v>
      </c>
      <c r="J503" s="8">
        <v>111493.01</v>
      </c>
      <c r="K503" s="8">
        <v>433764.72</v>
      </c>
      <c r="L503" s="36" t="s">
        <v>805</v>
      </c>
      <c r="M503" s="37" t="s">
        <v>799</v>
      </c>
      <c r="N503" s="38">
        <v>2</v>
      </c>
      <c r="O503" s="38">
        <v>2</v>
      </c>
      <c r="P503" s="38"/>
      <c r="Q503" s="6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05"/>
  <sheetViews>
    <sheetView tabSelected="1" topLeftCell="A413" zoomScaleNormal="100" workbookViewId="0">
      <selection activeCell="K435" sqref="K435"/>
    </sheetView>
  </sheetViews>
  <sheetFormatPr defaultColWidth="9.140625" defaultRowHeight="12.75" x14ac:dyDescent="0.2"/>
  <cols>
    <col min="1" max="1" width="3.7109375" style="15" customWidth="1"/>
    <col min="2" max="2" width="11.140625" style="15" customWidth="1"/>
    <col min="3" max="3" width="10.140625" style="15" customWidth="1"/>
    <col min="4" max="4" width="12.140625" style="15" customWidth="1"/>
    <col min="5" max="5" width="14.140625" style="15" customWidth="1"/>
    <col min="6" max="6" width="41.5703125" style="15" customWidth="1"/>
    <col min="7" max="7" width="18.140625" style="17" bestFit="1" customWidth="1"/>
    <col min="8" max="8" width="16.140625" style="17" bestFit="1" customWidth="1"/>
    <col min="9" max="9" width="10.5703125" style="15" customWidth="1"/>
    <col min="10" max="10" width="20.140625" style="41" bestFit="1" customWidth="1"/>
    <col min="11" max="11" width="17.28515625" style="41" bestFit="1" customWidth="1"/>
    <col min="12" max="12" width="24.42578125" style="42" bestFit="1" customWidth="1"/>
    <col min="13" max="13" width="21" style="43" bestFit="1" customWidth="1"/>
    <col min="14" max="14" width="9.85546875" style="15" bestFit="1" customWidth="1"/>
    <col min="15" max="15" width="11.140625" style="15" customWidth="1"/>
    <col min="16" max="16" width="13.28515625" style="15" customWidth="1"/>
    <col min="17" max="17" width="9.85546875" style="15" customWidth="1"/>
    <col min="18" max="18" width="9.140625" style="15"/>
    <col min="19" max="19" width="14.5703125" style="15" bestFit="1" customWidth="1"/>
    <col min="20" max="20" width="9.140625" style="48"/>
    <col min="21" max="16384" width="9.140625" style="15"/>
  </cols>
  <sheetData>
    <row r="1" spans="2:20" s="10" customFormat="1" ht="18.75" x14ac:dyDescent="0.3">
      <c r="B1" s="9" t="s">
        <v>862</v>
      </c>
      <c r="G1" s="11"/>
      <c r="H1" s="11"/>
      <c r="J1" s="20"/>
      <c r="K1" s="20"/>
      <c r="L1" s="21"/>
      <c r="M1" s="22"/>
      <c r="T1" s="45"/>
    </row>
    <row r="2" spans="2:20" s="12" customFormat="1" ht="15" x14ac:dyDescent="0.25">
      <c r="G2" s="24"/>
      <c r="H2" s="24"/>
      <c r="J2" s="26"/>
      <c r="K2" s="26"/>
      <c r="L2" s="27"/>
      <c r="M2" s="28"/>
      <c r="T2" s="25"/>
    </row>
    <row r="3" spans="2:20" s="13" customFormat="1" ht="38.25" x14ac:dyDescent="0.2">
      <c r="B3" s="30" t="s">
        <v>782</v>
      </c>
      <c r="C3" s="30" t="s">
        <v>0</v>
      </c>
      <c r="D3" s="31" t="s">
        <v>783</v>
      </c>
      <c r="E3" s="30" t="s">
        <v>1</v>
      </c>
      <c r="F3" s="31" t="s">
        <v>2</v>
      </c>
      <c r="G3" s="30" t="s">
        <v>784</v>
      </c>
      <c r="H3" s="30" t="s">
        <v>3</v>
      </c>
      <c r="I3" s="31" t="s">
        <v>785</v>
      </c>
      <c r="J3" s="32" t="s">
        <v>786</v>
      </c>
      <c r="K3" s="32" t="s">
        <v>787</v>
      </c>
      <c r="L3" s="31" t="s">
        <v>788</v>
      </c>
      <c r="M3" s="30" t="s">
        <v>789</v>
      </c>
      <c r="N3" s="33" t="s">
        <v>790</v>
      </c>
      <c r="O3" s="33" t="s">
        <v>791</v>
      </c>
      <c r="P3" s="33" t="s">
        <v>792</v>
      </c>
      <c r="Q3" s="30" t="s">
        <v>0</v>
      </c>
      <c r="T3" s="46"/>
    </row>
    <row r="4" spans="2:20" x14ac:dyDescent="0.2">
      <c r="B4" s="34"/>
      <c r="C4" s="6">
        <v>501</v>
      </c>
      <c r="D4" s="6">
        <v>541</v>
      </c>
      <c r="E4" s="6">
        <v>67</v>
      </c>
      <c r="F4" s="7" t="s">
        <v>601</v>
      </c>
      <c r="G4" s="14">
        <v>33441928.760000002</v>
      </c>
      <c r="H4" s="14">
        <v>33328526.399999999</v>
      </c>
      <c r="I4" s="35">
        <f t="shared" ref="I4:I67" si="0">IFERROR((H4-G4)/G4*100," ")</f>
        <v>-0.33910233113002758</v>
      </c>
      <c r="J4" s="8">
        <v>116707320</v>
      </c>
      <c r="K4" s="8"/>
      <c r="L4" s="36" t="s">
        <v>794</v>
      </c>
      <c r="M4" s="37" t="s">
        <v>799</v>
      </c>
      <c r="N4" s="38">
        <v>573</v>
      </c>
      <c r="O4" s="38">
        <v>112</v>
      </c>
      <c r="P4" s="38">
        <v>461</v>
      </c>
      <c r="Q4" s="6">
        <v>501</v>
      </c>
      <c r="S4" s="47"/>
      <c r="T4" s="18"/>
    </row>
    <row r="5" spans="2:20" x14ac:dyDescent="0.2">
      <c r="B5" s="34"/>
      <c r="C5" s="6">
        <v>502</v>
      </c>
      <c r="D5" s="6">
        <v>594</v>
      </c>
      <c r="E5" s="6">
        <v>79</v>
      </c>
      <c r="F5" s="7" t="s">
        <v>632</v>
      </c>
      <c r="G5" s="14">
        <v>30066309.199999999</v>
      </c>
      <c r="H5" s="14">
        <v>33209061.690000001</v>
      </c>
      <c r="I5" s="35">
        <f t="shared" si="0"/>
        <v>10.452737877118626</v>
      </c>
      <c r="J5" s="8"/>
      <c r="K5" s="8"/>
      <c r="L5" s="36" t="s">
        <v>805</v>
      </c>
      <c r="M5" s="37" t="s">
        <v>799</v>
      </c>
      <c r="N5" s="38"/>
      <c r="O5" s="38"/>
      <c r="P5" s="38"/>
      <c r="Q5" s="6">
        <v>502</v>
      </c>
      <c r="T5" s="18"/>
    </row>
    <row r="6" spans="2:20" x14ac:dyDescent="0.2">
      <c r="B6" s="34"/>
      <c r="C6" s="6">
        <v>503</v>
      </c>
      <c r="D6" s="6">
        <v>668</v>
      </c>
      <c r="E6" s="6">
        <v>10</v>
      </c>
      <c r="F6" s="7" t="s">
        <v>626</v>
      </c>
      <c r="G6" s="14">
        <v>27306113.739999998</v>
      </c>
      <c r="H6" s="14">
        <v>33207936.18</v>
      </c>
      <c r="I6" s="35">
        <f t="shared" si="0"/>
        <v>21.613556935253584</v>
      </c>
      <c r="J6" s="8"/>
      <c r="K6" s="8"/>
      <c r="L6" s="36" t="s">
        <v>805</v>
      </c>
      <c r="M6" s="37" t="s">
        <v>800</v>
      </c>
      <c r="N6" s="38"/>
      <c r="O6" s="38"/>
      <c r="P6" s="38"/>
      <c r="Q6" s="6">
        <v>503</v>
      </c>
      <c r="T6" s="18"/>
    </row>
    <row r="7" spans="2:20" x14ac:dyDescent="0.2">
      <c r="B7" s="34"/>
      <c r="C7" s="6">
        <v>504</v>
      </c>
      <c r="D7" s="6">
        <v>674</v>
      </c>
      <c r="E7" s="6">
        <v>44</v>
      </c>
      <c r="F7" s="7" t="s">
        <v>474</v>
      </c>
      <c r="G7" s="14">
        <v>27019028.989999998</v>
      </c>
      <c r="H7" s="14">
        <v>33144761.010000002</v>
      </c>
      <c r="I7" s="35">
        <f t="shared" si="0"/>
        <v>22.671917714982264</v>
      </c>
      <c r="J7" s="8">
        <v>68568154.920000002</v>
      </c>
      <c r="K7" s="8">
        <v>3995220.19</v>
      </c>
      <c r="L7" s="36" t="s">
        <v>794</v>
      </c>
      <c r="M7" s="37" t="s">
        <v>799</v>
      </c>
      <c r="N7" s="38">
        <v>210</v>
      </c>
      <c r="O7" s="38">
        <v>36</v>
      </c>
      <c r="P7" s="38">
        <v>174</v>
      </c>
      <c r="Q7" s="6">
        <v>504</v>
      </c>
      <c r="S7" s="47"/>
      <c r="T7" s="18"/>
    </row>
    <row r="8" spans="2:20" x14ac:dyDescent="0.2">
      <c r="B8" s="34"/>
      <c r="C8" s="6">
        <v>505</v>
      </c>
      <c r="D8" s="6">
        <v>656</v>
      </c>
      <c r="E8" s="6">
        <v>46</v>
      </c>
      <c r="F8" s="7" t="s">
        <v>706</v>
      </c>
      <c r="G8" s="14">
        <v>27625642.559999999</v>
      </c>
      <c r="H8" s="14">
        <v>33134487</v>
      </c>
      <c r="I8" s="35">
        <f t="shared" si="0"/>
        <v>19.94105450410925</v>
      </c>
      <c r="J8" s="8"/>
      <c r="K8" s="8">
        <v>1564513.22</v>
      </c>
      <c r="L8" s="36" t="s">
        <v>805</v>
      </c>
      <c r="M8" s="37" t="s">
        <v>799</v>
      </c>
      <c r="N8" s="38">
        <v>25</v>
      </c>
      <c r="O8" s="38">
        <v>25</v>
      </c>
      <c r="P8" s="38"/>
      <c r="Q8" s="6">
        <v>505</v>
      </c>
      <c r="T8" s="18"/>
    </row>
    <row r="9" spans="2:20" x14ac:dyDescent="0.2">
      <c r="B9" s="34"/>
      <c r="C9" s="6">
        <v>506</v>
      </c>
      <c r="D9" s="6"/>
      <c r="E9" s="6">
        <v>83</v>
      </c>
      <c r="F9" s="7" t="s">
        <v>809</v>
      </c>
      <c r="G9" s="14"/>
      <c r="H9" s="14">
        <v>33008576.57</v>
      </c>
      <c r="I9" s="35" t="str">
        <f t="shared" si="0"/>
        <v xml:space="preserve"> </v>
      </c>
      <c r="J9" s="8">
        <v>23149295.399999999</v>
      </c>
      <c r="K9" s="8">
        <v>3741268.57</v>
      </c>
      <c r="L9" s="36" t="s">
        <v>814</v>
      </c>
      <c r="M9" s="37" t="s">
        <v>799</v>
      </c>
      <c r="N9" s="38">
        <v>1</v>
      </c>
      <c r="O9" s="38">
        <v>1</v>
      </c>
      <c r="P9" s="38"/>
      <c r="Q9" s="6">
        <v>506</v>
      </c>
      <c r="T9" s="18"/>
    </row>
    <row r="10" spans="2:20" x14ac:dyDescent="0.2">
      <c r="B10" s="34"/>
      <c r="C10" s="6">
        <v>507</v>
      </c>
      <c r="D10" s="6"/>
      <c r="E10" s="6">
        <v>46</v>
      </c>
      <c r="F10" s="7" t="s">
        <v>594</v>
      </c>
      <c r="G10" s="14"/>
      <c r="H10" s="14">
        <v>33007550</v>
      </c>
      <c r="I10" s="35" t="str">
        <f t="shared" si="0"/>
        <v xml:space="preserve"> </v>
      </c>
      <c r="J10" s="8">
        <v>141531943</v>
      </c>
      <c r="K10" s="8">
        <v>8026267</v>
      </c>
      <c r="L10" s="36" t="s">
        <v>794</v>
      </c>
      <c r="M10" s="37" t="s">
        <v>799</v>
      </c>
      <c r="N10" s="38">
        <v>75</v>
      </c>
      <c r="O10" s="38">
        <v>13</v>
      </c>
      <c r="P10" s="38">
        <v>62</v>
      </c>
      <c r="Q10" s="6">
        <v>507</v>
      </c>
      <c r="T10" s="18"/>
    </row>
    <row r="11" spans="2:20" x14ac:dyDescent="0.2">
      <c r="B11" s="34"/>
      <c r="C11" s="6">
        <v>508</v>
      </c>
      <c r="D11" s="6"/>
      <c r="E11" s="6">
        <v>47</v>
      </c>
      <c r="F11" s="7" t="s">
        <v>809</v>
      </c>
      <c r="G11" s="14">
        <v>41798261.009999998</v>
      </c>
      <c r="H11" s="14">
        <v>32872991.93</v>
      </c>
      <c r="I11" s="35">
        <f t="shared" si="0"/>
        <v>-21.353206722798056</v>
      </c>
      <c r="J11" s="8">
        <v>22531675</v>
      </c>
      <c r="K11" s="8">
        <v>14389927</v>
      </c>
      <c r="L11" s="36" t="s">
        <v>794</v>
      </c>
      <c r="M11" s="37" t="s">
        <v>800</v>
      </c>
      <c r="N11" s="38">
        <v>401</v>
      </c>
      <c r="O11" s="38">
        <v>43</v>
      </c>
      <c r="P11" s="38">
        <v>358</v>
      </c>
      <c r="Q11" s="6">
        <v>508</v>
      </c>
      <c r="T11" s="18"/>
    </row>
    <row r="12" spans="2:20" x14ac:dyDescent="0.2">
      <c r="B12" s="34"/>
      <c r="C12" s="6">
        <v>509</v>
      </c>
      <c r="D12" s="6">
        <v>563</v>
      </c>
      <c r="E12" s="6">
        <v>9</v>
      </c>
      <c r="F12" s="7" t="s">
        <v>526</v>
      </c>
      <c r="G12" s="14">
        <v>31968120.629999999</v>
      </c>
      <c r="H12" s="14">
        <v>32867421.190000001</v>
      </c>
      <c r="I12" s="35">
        <f t="shared" si="0"/>
        <v>2.8131167621911044</v>
      </c>
      <c r="J12" s="8">
        <v>103996708.98</v>
      </c>
      <c r="K12" s="8">
        <v>7530025.2800000003</v>
      </c>
      <c r="L12" s="36" t="s">
        <v>794</v>
      </c>
      <c r="M12" s="37" t="s">
        <v>799</v>
      </c>
      <c r="N12" s="38">
        <v>129</v>
      </c>
      <c r="O12" s="38">
        <v>21</v>
      </c>
      <c r="P12" s="38">
        <v>108</v>
      </c>
      <c r="Q12" s="6">
        <v>509</v>
      </c>
      <c r="T12" s="18"/>
    </row>
    <row r="13" spans="2:20" x14ac:dyDescent="0.2">
      <c r="B13" s="34"/>
      <c r="C13" s="6">
        <v>510</v>
      </c>
      <c r="D13" s="6">
        <v>607</v>
      </c>
      <c r="E13" s="6">
        <v>7</v>
      </c>
      <c r="F13" s="7" t="s">
        <v>675</v>
      </c>
      <c r="G13" s="14">
        <v>29605940.030000001</v>
      </c>
      <c r="H13" s="14">
        <v>32861302.23</v>
      </c>
      <c r="I13" s="35">
        <f t="shared" si="0"/>
        <v>10.995638701900051</v>
      </c>
      <c r="J13" s="8"/>
      <c r="K13" s="8">
        <v>565875.94999999995</v>
      </c>
      <c r="L13" s="36" t="s">
        <v>805</v>
      </c>
      <c r="M13" s="37" t="s">
        <v>799</v>
      </c>
      <c r="N13" s="38">
        <v>2</v>
      </c>
      <c r="O13" s="38">
        <v>2</v>
      </c>
      <c r="P13" s="38"/>
      <c r="Q13" s="6">
        <v>510</v>
      </c>
      <c r="T13" s="18"/>
    </row>
    <row r="14" spans="2:20" x14ac:dyDescent="0.2">
      <c r="B14" s="34"/>
      <c r="C14" s="6">
        <v>511</v>
      </c>
      <c r="D14" s="6">
        <v>643</v>
      </c>
      <c r="E14" s="6">
        <v>17</v>
      </c>
      <c r="F14" s="7" t="s">
        <v>449</v>
      </c>
      <c r="G14" s="14">
        <v>28110293.219999999</v>
      </c>
      <c r="H14" s="14">
        <v>32846056.289999999</v>
      </c>
      <c r="I14" s="35">
        <f t="shared" si="0"/>
        <v>16.847078160787682</v>
      </c>
      <c r="J14" s="8">
        <v>6741310.8099999996</v>
      </c>
      <c r="K14" s="8">
        <v>3550085.03</v>
      </c>
      <c r="L14" s="36" t="s">
        <v>805</v>
      </c>
      <c r="M14" s="37" t="s">
        <v>799</v>
      </c>
      <c r="N14" s="38">
        <v>25</v>
      </c>
      <c r="O14" s="38">
        <v>3</v>
      </c>
      <c r="P14" s="38">
        <v>22</v>
      </c>
      <c r="Q14" s="6">
        <v>511</v>
      </c>
      <c r="T14" s="18"/>
    </row>
    <row r="15" spans="2:20" x14ac:dyDescent="0.2">
      <c r="B15" s="34"/>
      <c r="C15" s="6">
        <v>512</v>
      </c>
      <c r="D15" s="6">
        <v>687</v>
      </c>
      <c r="E15" s="6">
        <v>48</v>
      </c>
      <c r="F15" s="7" t="s">
        <v>635</v>
      </c>
      <c r="G15" s="14">
        <v>26571469.75</v>
      </c>
      <c r="H15" s="14">
        <v>32748379.809999999</v>
      </c>
      <c r="I15" s="35">
        <f t="shared" si="0"/>
        <v>23.246399684006935</v>
      </c>
      <c r="J15" s="8">
        <v>268447.55</v>
      </c>
      <c r="K15" s="8">
        <v>-8686379.7200000007</v>
      </c>
      <c r="L15" s="36" t="s">
        <v>805</v>
      </c>
      <c r="M15" s="37" t="s">
        <v>799</v>
      </c>
      <c r="N15" s="38">
        <v>139</v>
      </c>
      <c r="O15" s="38">
        <v>46</v>
      </c>
      <c r="P15" s="38">
        <v>93</v>
      </c>
      <c r="Q15" s="6">
        <v>512</v>
      </c>
      <c r="T15" s="18"/>
    </row>
    <row r="16" spans="2:20" x14ac:dyDescent="0.2">
      <c r="B16" s="34"/>
      <c r="C16" s="6">
        <v>513</v>
      </c>
      <c r="D16" s="6"/>
      <c r="E16" s="6">
        <v>30</v>
      </c>
      <c r="F16" s="7" t="s">
        <v>491</v>
      </c>
      <c r="G16" s="14"/>
      <c r="H16" s="14">
        <v>32719719.27</v>
      </c>
      <c r="I16" s="35" t="str">
        <f t="shared" si="0"/>
        <v xml:space="preserve"> </v>
      </c>
      <c r="J16" s="8"/>
      <c r="K16" s="8"/>
      <c r="L16" s="36" t="s">
        <v>794</v>
      </c>
      <c r="M16" s="37" t="s">
        <v>799</v>
      </c>
      <c r="N16" s="38">
        <v>116</v>
      </c>
      <c r="O16" s="38">
        <v>24</v>
      </c>
      <c r="P16" s="38">
        <v>92</v>
      </c>
      <c r="Q16" s="6">
        <v>513</v>
      </c>
      <c r="T16" s="18"/>
    </row>
    <row r="17" spans="2:20" x14ac:dyDescent="0.2">
      <c r="B17" s="34"/>
      <c r="C17" s="6">
        <v>514</v>
      </c>
      <c r="D17" s="6">
        <v>553</v>
      </c>
      <c r="E17" s="6">
        <v>33</v>
      </c>
      <c r="F17" s="7" t="s">
        <v>513</v>
      </c>
      <c r="G17" s="14">
        <v>32651635.91</v>
      </c>
      <c r="H17" s="14">
        <v>32689399.629999999</v>
      </c>
      <c r="I17" s="35">
        <f t="shared" si="0"/>
        <v>0.11565644093328004</v>
      </c>
      <c r="J17" s="8">
        <v>3412773.93</v>
      </c>
      <c r="K17" s="8">
        <v>3160258.64</v>
      </c>
      <c r="L17" s="36" t="s">
        <v>794</v>
      </c>
      <c r="M17" s="37" t="s">
        <v>800</v>
      </c>
      <c r="N17" s="38">
        <v>242</v>
      </c>
      <c r="O17" s="38">
        <v>70</v>
      </c>
      <c r="P17" s="38">
        <v>172</v>
      </c>
      <c r="Q17" s="6">
        <v>514</v>
      </c>
      <c r="T17" s="18"/>
    </row>
    <row r="18" spans="2:20" x14ac:dyDescent="0.2">
      <c r="B18" s="34"/>
      <c r="C18" s="6">
        <v>515</v>
      </c>
      <c r="D18" s="6"/>
      <c r="E18" s="6">
        <v>45</v>
      </c>
      <c r="F18" s="7" t="s">
        <v>809</v>
      </c>
      <c r="G18" s="14">
        <v>35633881.329999998</v>
      </c>
      <c r="H18" s="14">
        <v>32652480.579999998</v>
      </c>
      <c r="I18" s="35">
        <f t="shared" si="0"/>
        <v>-8.366758373553802</v>
      </c>
      <c r="J18" s="8"/>
      <c r="K18" s="8">
        <v>5823712.1900000004</v>
      </c>
      <c r="L18" s="36" t="s">
        <v>794</v>
      </c>
      <c r="M18" s="37" t="s">
        <v>799</v>
      </c>
      <c r="N18" s="38">
        <v>4</v>
      </c>
      <c r="O18" s="38">
        <v>2</v>
      </c>
      <c r="P18" s="38">
        <v>2</v>
      </c>
      <c r="Q18" s="6">
        <v>515</v>
      </c>
      <c r="T18" s="18"/>
    </row>
    <row r="19" spans="2:20" x14ac:dyDescent="0.2">
      <c r="B19" s="34"/>
      <c r="C19" s="6">
        <v>516</v>
      </c>
      <c r="D19" s="6"/>
      <c r="E19" s="6">
        <v>60</v>
      </c>
      <c r="F19" s="7" t="s">
        <v>809</v>
      </c>
      <c r="G19" s="14">
        <v>29759175.41</v>
      </c>
      <c r="H19" s="14">
        <v>32594863.43</v>
      </c>
      <c r="I19" s="35">
        <f t="shared" si="0"/>
        <v>9.5287855961463261</v>
      </c>
      <c r="J19" s="8">
        <v>75311296.980000004</v>
      </c>
      <c r="K19" s="8"/>
      <c r="L19" s="36" t="s">
        <v>794</v>
      </c>
      <c r="M19" s="37" t="s">
        <v>799</v>
      </c>
      <c r="N19" s="38">
        <v>1564</v>
      </c>
      <c r="O19" s="38">
        <v>521</v>
      </c>
      <c r="P19" s="38">
        <v>1043</v>
      </c>
      <c r="Q19" s="6">
        <v>516</v>
      </c>
      <c r="T19" s="18"/>
    </row>
    <row r="20" spans="2:20" x14ac:dyDescent="0.2">
      <c r="B20" s="34"/>
      <c r="C20" s="6">
        <v>517</v>
      </c>
      <c r="D20" s="6">
        <v>367</v>
      </c>
      <c r="E20" s="6">
        <v>46</v>
      </c>
      <c r="F20" s="7" t="s">
        <v>768</v>
      </c>
      <c r="G20" s="14">
        <v>44384246.5</v>
      </c>
      <c r="H20" s="14">
        <v>32590850.829999998</v>
      </c>
      <c r="I20" s="35">
        <f t="shared" si="0"/>
        <v>-26.571129623660504</v>
      </c>
      <c r="J20" s="8">
        <v>551709107.63999999</v>
      </c>
      <c r="K20" s="8">
        <v>17394256.469999999</v>
      </c>
      <c r="L20" s="36" t="s">
        <v>794</v>
      </c>
      <c r="M20" s="37" t="s">
        <v>799</v>
      </c>
      <c r="N20" s="38">
        <v>508</v>
      </c>
      <c r="O20" s="38">
        <v>122</v>
      </c>
      <c r="P20" s="38">
        <v>386</v>
      </c>
      <c r="Q20" s="6">
        <v>517</v>
      </c>
      <c r="T20" s="18"/>
    </row>
    <row r="21" spans="2:20" x14ac:dyDescent="0.2">
      <c r="B21" s="34"/>
      <c r="C21" s="6">
        <v>518</v>
      </c>
      <c r="D21" s="6">
        <v>696</v>
      </c>
      <c r="E21" s="6">
        <v>44</v>
      </c>
      <c r="F21" s="7" t="s">
        <v>733</v>
      </c>
      <c r="G21" s="14">
        <v>26174656.02</v>
      </c>
      <c r="H21" s="14">
        <v>32554251.489999998</v>
      </c>
      <c r="I21" s="35">
        <f t="shared" si="0"/>
        <v>24.37317787529037</v>
      </c>
      <c r="J21" s="8">
        <v>384335226.80000001</v>
      </c>
      <c r="K21" s="8">
        <v>7289869.3499999996</v>
      </c>
      <c r="L21" s="36" t="s">
        <v>814</v>
      </c>
      <c r="M21" s="37" t="s">
        <v>800</v>
      </c>
      <c r="N21" s="38">
        <v>232</v>
      </c>
      <c r="O21" s="38">
        <v>232</v>
      </c>
      <c r="P21" s="38"/>
      <c r="Q21" s="6">
        <v>518</v>
      </c>
      <c r="T21" s="18"/>
    </row>
    <row r="22" spans="2:20" x14ac:dyDescent="0.2">
      <c r="B22" s="34"/>
      <c r="C22" s="6">
        <v>519</v>
      </c>
      <c r="D22" s="6">
        <v>642</v>
      </c>
      <c r="E22" s="6">
        <v>56</v>
      </c>
      <c r="F22" s="7" t="s">
        <v>637</v>
      </c>
      <c r="G22" s="14">
        <v>28155498.68</v>
      </c>
      <c r="H22" s="14">
        <v>32537205.219999999</v>
      </c>
      <c r="I22" s="35">
        <f t="shared" si="0"/>
        <v>15.562525067661131</v>
      </c>
      <c r="J22" s="8">
        <v>129865120</v>
      </c>
      <c r="K22" s="8">
        <v>11018988</v>
      </c>
      <c r="L22" s="36" t="s">
        <v>794</v>
      </c>
      <c r="M22" s="37" t="s">
        <v>823</v>
      </c>
      <c r="N22" s="38">
        <v>483</v>
      </c>
      <c r="O22" s="38">
        <v>92</v>
      </c>
      <c r="P22" s="38">
        <v>391</v>
      </c>
      <c r="Q22" s="6">
        <v>519</v>
      </c>
      <c r="T22" s="18"/>
    </row>
    <row r="23" spans="2:20" x14ac:dyDescent="0.2">
      <c r="B23" s="34"/>
      <c r="C23" s="6">
        <v>520</v>
      </c>
      <c r="D23" s="6"/>
      <c r="E23" s="6">
        <v>96</v>
      </c>
      <c r="F23" s="39" t="s">
        <v>809</v>
      </c>
      <c r="G23" s="14">
        <v>31478443.199999999</v>
      </c>
      <c r="H23" s="14">
        <v>32515273.98</v>
      </c>
      <c r="I23" s="35">
        <f t="shared" si="0"/>
        <v>3.2937803607771849</v>
      </c>
      <c r="J23" s="8">
        <v>229197.75</v>
      </c>
      <c r="K23" s="8">
        <v>2884843.62</v>
      </c>
      <c r="L23" s="36" t="s">
        <v>814</v>
      </c>
      <c r="M23" s="37" t="s">
        <v>799</v>
      </c>
      <c r="N23" s="38">
        <v>2</v>
      </c>
      <c r="O23" s="38">
        <v>2</v>
      </c>
      <c r="P23" s="38"/>
      <c r="Q23" s="6">
        <v>520</v>
      </c>
      <c r="T23" s="18"/>
    </row>
    <row r="24" spans="2:20" x14ac:dyDescent="0.2">
      <c r="B24" s="34"/>
      <c r="C24" s="6">
        <v>521</v>
      </c>
      <c r="D24" s="6"/>
      <c r="E24" s="6">
        <v>45</v>
      </c>
      <c r="F24" s="7" t="s">
        <v>809</v>
      </c>
      <c r="G24" s="14">
        <v>30741251.550000001</v>
      </c>
      <c r="H24" s="14">
        <v>32328426.359999999</v>
      </c>
      <c r="I24" s="35">
        <f t="shared" si="0"/>
        <v>5.1630129873485862</v>
      </c>
      <c r="J24" s="8"/>
      <c r="K24" s="8"/>
      <c r="L24" s="36" t="s">
        <v>794</v>
      </c>
      <c r="M24" s="37" t="s">
        <v>799</v>
      </c>
      <c r="N24" s="38"/>
      <c r="O24" s="38"/>
      <c r="P24" s="38"/>
      <c r="Q24" s="6">
        <v>521</v>
      </c>
      <c r="T24" s="18"/>
    </row>
    <row r="25" spans="2:20" x14ac:dyDescent="0.2">
      <c r="B25" s="34"/>
      <c r="C25" s="6">
        <v>522</v>
      </c>
      <c r="D25" s="6">
        <v>395</v>
      </c>
      <c r="E25" s="6">
        <v>31</v>
      </c>
      <c r="F25" s="7" t="s">
        <v>517</v>
      </c>
      <c r="G25" s="14">
        <v>41682686.969999999</v>
      </c>
      <c r="H25" s="14">
        <v>32264981.34</v>
      </c>
      <c r="I25" s="35">
        <f t="shared" si="0"/>
        <v>-22.593806480801348</v>
      </c>
      <c r="J25" s="8">
        <v>169458551</v>
      </c>
      <c r="K25" s="8"/>
      <c r="L25" s="36" t="s">
        <v>794</v>
      </c>
      <c r="M25" s="37" t="s">
        <v>799</v>
      </c>
      <c r="N25" s="38">
        <v>280</v>
      </c>
      <c r="O25" s="38">
        <v>39</v>
      </c>
      <c r="P25" s="38">
        <v>241</v>
      </c>
      <c r="Q25" s="6">
        <v>522</v>
      </c>
      <c r="T25" s="18"/>
    </row>
    <row r="26" spans="2:20" x14ac:dyDescent="0.2">
      <c r="B26" s="34"/>
      <c r="C26" s="6">
        <v>523</v>
      </c>
      <c r="D26" s="6">
        <v>564</v>
      </c>
      <c r="E26" s="6">
        <v>10</v>
      </c>
      <c r="F26" s="7" t="s">
        <v>475</v>
      </c>
      <c r="G26" s="14">
        <v>31886309.210000001</v>
      </c>
      <c r="H26" s="14">
        <v>32100620.25</v>
      </c>
      <c r="I26" s="35">
        <f t="shared" si="0"/>
        <v>0.67210989703627455</v>
      </c>
      <c r="J26" s="8">
        <v>1334736.52</v>
      </c>
      <c r="K26" s="8">
        <v>1014671.19</v>
      </c>
      <c r="L26" s="36" t="s">
        <v>814</v>
      </c>
      <c r="M26" s="37" t="s">
        <v>799</v>
      </c>
      <c r="N26" s="38"/>
      <c r="O26" s="38"/>
      <c r="P26" s="38"/>
      <c r="Q26" s="6">
        <v>523</v>
      </c>
      <c r="T26" s="18"/>
    </row>
    <row r="27" spans="2:20" x14ac:dyDescent="0.2">
      <c r="B27" s="34"/>
      <c r="C27" s="6">
        <v>524</v>
      </c>
      <c r="D27" s="6">
        <v>570</v>
      </c>
      <c r="E27" s="6">
        <v>14</v>
      </c>
      <c r="F27" s="7" t="s">
        <v>489</v>
      </c>
      <c r="G27" s="14">
        <v>31314870.920000002</v>
      </c>
      <c r="H27" s="14">
        <v>32022511.289999999</v>
      </c>
      <c r="I27" s="35">
        <f t="shared" si="0"/>
        <v>2.2597582209672966</v>
      </c>
      <c r="J27" s="8">
        <v>56443002</v>
      </c>
      <c r="K27" s="8">
        <v>8875766</v>
      </c>
      <c r="L27" s="36" t="s">
        <v>794</v>
      </c>
      <c r="M27" s="37" t="s">
        <v>799</v>
      </c>
      <c r="N27" s="38">
        <v>609</v>
      </c>
      <c r="O27" s="38">
        <v>95</v>
      </c>
      <c r="P27" s="38">
        <v>514</v>
      </c>
      <c r="Q27" s="6">
        <v>524</v>
      </c>
      <c r="T27" s="18"/>
    </row>
    <row r="28" spans="2:20" x14ac:dyDescent="0.2">
      <c r="B28" s="34"/>
      <c r="C28" s="6">
        <v>525</v>
      </c>
      <c r="D28" s="6"/>
      <c r="E28" s="6">
        <v>57</v>
      </c>
      <c r="F28" s="7" t="s">
        <v>485</v>
      </c>
      <c r="G28" s="14"/>
      <c r="H28" s="14">
        <v>32000144.02</v>
      </c>
      <c r="I28" s="35" t="str">
        <f t="shared" si="0"/>
        <v xml:space="preserve"> </v>
      </c>
      <c r="J28" s="8">
        <v>217337014.08000001</v>
      </c>
      <c r="K28" s="8"/>
      <c r="L28" s="36" t="s">
        <v>794</v>
      </c>
      <c r="M28" s="37" t="s">
        <v>800</v>
      </c>
      <c r="N28" s="38">
        <v>259</v>
      </c>
      <c r="O28" s="38">
        <v>36</v>
      </c>
      <c r="P28" s="38">
        <v>223</v>
      </c>
      <c r="Q28" s="6">
        <v>525</v>
      </c>
      <c r="T28" s="18"/>
    </row>
    <row r="29" spans="2:20" x14ac:dyDescent="0.2">
      <c r="B29" s="34"/>
      <c r="C29" s="6">
        <v>526</v>
      </c>
      <c r="D29" s="6">
        <v>542</v>
      </c>
      <c r="E29" s="6">
        <v>14</v>
      </c>
      <c r="F29" s="7" t="s">
        <v>673</v>
      </c>
      <c r="G29" s="14">
        <v>33242575.43</v>
      </c>
      <c r="H29" s="14">
        <v>31953545.280000001</v>
      </c>
      <c r="I29" s="35">
        <f t="shared" si="0"/>
        <v>-3.8776482667967538</v>
      </c>
      <c r="J29" s="8">
        <v>165452569.84</v>
      </c>
      <c r="K29" s="8">
        <v>35322632.950000003</v>
      </c>
      <c r="L29" s="36" t="s">
        <v>794</v>
      </c>
      <c r="M29" s="37" t="s">
        <v>799</v>
      </c>
      <c r="N29" s="38">
        <v>120</v>
      </c>
      <c r="O29" s="38">
        <v>20</v>
      </c>
      <c r="P29" s="38">
        <v>100</v>
      </c>
      <c r="Q29" s="6">
        <v>526</v>
      </c>
      <c r="T29" s="18"/>
    </row>
    <row r="30" spans="2:20" x14ac:dyDescent="0.2">
      <c r="B30" s="34"/>
      <c r="C30" s="6">
        <v>527</v>
      </c>
      <c r="D30" s="6">
        <v>945</v>
      </c>
      <c r="E30" s="6">
        <v>12</v>
      </c>
      <c r="F30" s="7" t="s">
        <v>756</v>
      </c>
      <c r="G30" s="14">
        <v>19963646.920000002</v>
      </c>
      <c r="H30" s="14">
        <v>31920185.350000001</v>
      </c>
      <c r="I30" s="35">
        <f t="shared" si="0"/>
        <v>59.89155427319087</v>
      </c>
      <c r="J30" s="8">
        <v>168979148.12</v>
      </c>
      <c r="K30" s="8">
        <v>4137387.27</v>
      </c>
      <c r="L30" s="36" t="s">
        <v>794</v>
      </c>
      <c r="M30" s="37" t="s">
        <v>800</v>
      </c>
      <c r="N30" s="38">
        <v>132</v>
      </c>
      <c r="O30" s="38">
        <v>44</v>
      </c>
      <c r="P30" s="38">
        <v>88</v>
      </c>
      <c r="Q30" s="6">
        <v>527</v>
      </c>
      <c r="T30" s="18"/>
    </row>
    <row r="31" spans="2:20" x14ac:dyDescent="0.2">
      <c r="B31" s="34"/>
      <c r="C31" s="6">
        <v>528</v>
      </c>
      <c r="D31" s="6">
        <v>380</v>
      </c>
      <c r="E31" s="6">
        <v>35</v>
      </c>
      <c r="F31" s="7" t="s">
        <v>741</v>
      </c>
      <c r="G31" s="14">
        <v>42971354.079999998</v>
      </c>
      <c r="H31" s="14">
        <v>31879138.030000001</v>
      </c>
      <c r="I31" s="35">
        <f t="shared" si="0"/>
        <v>-25.813047523123334</v>
      </c>
      <c r="J31" s="8">
        <v>101359135.58</v>
      </c>
      <c r="K31" s="8">
        <v>14485321.880000001</v>
      </c>
      <c r="L31" s="36" t="s">
        <v>794</v>
      </c>
      <c r="M31" s="37" t="s">
        <v>799</v>
      </c>
      <c r="N31" s="38">
        <v>700</v>
      </c>
      <c r="O31" s="38">
        <v>100</v>
      </c>
      <c r="P31" s="38">
        <v>600</v>
      </c>
      <c r="Q31" s="6">
        <v>528</v>
      </c>
      <c r="T31" s="18"/>
    </row>
    <row r="32" spans="2:20" x14ac:dyDescent="0.2">
      <c r="B32" s="34"/>
      <c r="C32" s="6">
        <v>529</v>
      </c>
      <c r="D32" s="6">
        <v>440</v>
      </c>
      <c r="E32" s="6">
        <v>16</v>
      </c>
      <c r="F32" s="7" t="s">
        <v>421</v>
      </c>
      <c r="G32" s="14">
        <v>38534967.520000003</v>
      </c>
      <c r="H32" s="14">
        <v>31854161.059999999</v>
      </c>
      <c r="I32" s="35">
        <f t="shared" si="0"/>
        <v>-17.336997771005269</v>
      </c>
      <c r="J32" s="8">
        <v>291523146</v>
      </c>
      <c r="K32" s="8">
        <v>1350897</v>
      </c>
      <c r="L32" s="36" t="s">
        <v>794</v>
      </c>
      <c r="M32" s="37" t="s">
        <v>799</v>
      </c>
      <c r="N32" s="38">
        <v>1584</v>
      </c>
      <c r="O32" s="38">
        <v>722</v>
      </c>
      <c r="P32" s="38">
        <v>862</v>
      </c>
      <c r="Q32" s="6">
        <v>529</v>
      </c>
      <c r="T32" s="18"/>
    </row>
    <row r="33" spans="2:20" x14ac:dyDescent="0.2">
      <c r="B33" s="34"/>
      <c r="C33" s="6">
        <v>530</v>
      </c>
      <c r="D33" s="6">
        <v>569</v>
      </c>
      <c r="E33" s="6">
        <v>58</v>
      </c>
      <c r="F33" s="7" t="s">
        <v>778</v>
      </c>
      <c r="G33" s="14">
        <v>31345733.73</v>
      </c>
      <c r="H33" s="14">
        <v>31842080.120000001</v>
      </c>
      <c r="I33" s="35">
        <f t="shared" si="0"/>
        <v>1.5834575584522477</v>
      </c>
      <c r="J33" s="8">
        <v>165948226.87</v>
      </c>
      <c r="K33" s="8">
        <v>31805161.699999999</v>
      </c>
      <c r="L33" s="36" t="s">
        <v>794</v>
      </c>
      <c r="M33" s="37" t="s">
        <v>800</v>
      </c>
      <c r="N33" s="38">
        <v>734</v>
      </c>
      <c r="O33" s="38">
        <v>122</v>
      </c>
      <c r="P33" s="38">
        <v>612</v>
      </c>
      <c r="Q33" s="6">
        <v>530</v>
      </c>
      <c r="T33" s="18"/>
    </row>
    <row r="34" spans="2:20" x14ac:dyDescent="0.2">
      <c r="B34" s="34"/>
      <c r="C34" s="6">
        <v>531</v>
      </c>
      <c r="D34" s="6">
        <v>419</v>
      </c>
      <c r="E34" s="6">
        <v>32</v>
      </c>
      <c r="F34" s="7" t="s">
        <v>503</v>
      </c>
      <c r="G34" s="14">
        <v>39968150.990000002</v>
      </c>
      <c r="H34" s="14">
        <v>31823063.940000001</v>
      </c>
      <c r="I34" s="35">
        <f t="shared" si="0"/>
        <v>-20.378943854665419</v>
      </c>
      <c r="J34" s="8">
        <v>54308200.229999997</v>
      </c>
      <c r="K34" s="8">
        <v>2547366.9900000002</v>
      </c>
      <c r="L34" s="36" t="s">
        <v>794</v>
      </c>
      <c r="M34" s="37" t="s">
        <v>799</v>
      </c>
      <c r="N34" s="38">
        <v>102</v>
      </c>
      <c r="O34" s="38">
        <v>17</v>
      </c>
      <c r="P34" s="38">
        <v>85</v>
      </c>
      <c r="Q34" s="6">
        <v>531</v>
      </c>
      <c r="T34" s="18"/>
    </row>
    <row r="35" spans="2:20" x14ac:dyDescent="0.2">
      <c r="B35" s="34"/>
      <c r="C35" s="6">
        <v>532</v>
      </c>
      <c r="D35" s="6"/>
      <c r="E35" s="6">
        <v>25</v>
      </c>
      <c r="F35" s="7" t="s">
        <v>809</v>
      </c>
      <c r="G35" s="14">
        <v>32968739.440000001</v>
      </c>
      <c r="H35" s="14">
        <v>31818658.289999999</v>
      </c>
      <c r="I35" s="35">
        <f t="shared" si="0"/>
        <v>-3.4883989182936204</v>
      </c>
      <c r="J35" s="8">
        <v>316106770.24000001</v>
      </c>
      <c r="K35" s="8">
        <v>120214386.59999999</v>
      </c>
      <c r="L35" s="36" t="s">
        <v>794</v>
      </c>
      <c r="M35" s="37" t="s">
        <v>800</v>
      </c>
      <c r="N35" s="38">
        <v>351</v>
      </c>
      <c r="O35" s="38">
        <v>68</v>
      </c>
      <c r="P35" s="38">
        <v>283</v>
      </c>
      <c r="Q35" s="6">
        <v>532</v>
      </c>
      <c r="T35" s="18"/>
    </row>
    <row r="36" spans="2:20" x14ac:dyDescent="0.2">
      <c r="B36" s="34" t="s">
        <v>793</v>
      </c>
      <c r="C36" s="6">
        <v>533</v>
      </c>
      <c r="D36" s="6">
        <v>422</v>
      </c>
      <c r="E36" s="6">
        <v>1</v>
      </c>
      <c r="F36" s="7" t="s">
        <v>691</v>
      </c>
      <c r="G36" s="14">
        <v>39688610.93</v>
      </c>
      <c r="H36" s="14">
        <v>31771169.010000002</v>
      </c>
      <c r="I36" s="35">
        <f t="shared" si="0"/>
        <v>-19.948901547510012</v>
      </c>
      <c r="J36" s="8">
        <v>11876174.58</v>
      </c>
      <c r="K36" s="8">
        <v>744474.03</v>
      </c>
      <c r="L36" s="36" t="s">
        <v>794</v>
      </c>
      <c r="M36" s="37" t="s">
        <v>799</v>
      </c>
      <c r="N36" s="38">
        <v>325</v>
      </c>
      <c r="O36" s="38">
        <v>125</v>
      </c>
      <c r="P36" s="38">
        <v>200</v>
      </c>
      <c r="Q36" s="6">
        <v>533</v>
      </c>
      <c r="T36" s="18"/>
    </row>
    <row r="37" spans="2:20" x14ac:dyDescent="0.2">
      <c r="B37" s="34"/>
      <c r="C37" s="6">
        <v>534</v>
      </c>
      <c r="D37" s="6"/>
      <c r="E37" s="6">
        <v>76</v>
      </c>
      <c r="F37" s="7" t="s">
        <v>804</v>
      </c>
      <c r="G37" s="14">
        <v>40813906.670000002</v>
      </c>
      <c r="H37" s="14">
        <v>31764920.890000001</v>
      </c>
      <c r="I37" s="35">
        <f t="shared" si="0"/>
        <v>-22.171329623418284</v>
      </c>
      <c r="J37" s="8"/>
      <c r="K37" s="8"/>
      <c r="L37" s="36"/>
      <c r="M37" s="37"/>
      <c r="N37" s="38"/>
      <c r="O37" s="38"/>
      <c r="P37" s="38"/>
      <c r="Q37" s="6">
        <v>534</v>
      </c>
      <c r="T37" s="18"/>
    </row>
    <row r="38" spans="2:20" x14ac:dyDescent="0.2">
      <c r="B38" s="34"/>
      <c r="C38" s="6">
        <v>535</v>
      </c>
      <c r="D38" s="6"/>
      <c r="E38" s="6">
        <v>70</v>
      </c>
      <c r="F38" s="7" t="s">
        <v>804</v>
      </c>
      <c r="G38" s="14"/>
      <c r="H38" s="14">
        <v>31733515.600000001</v>
      </c>
      <c r="I38" s="35" t="str">
        <f t="shared" si="0"/>
        <v xml:space="preserve"> </v>
      </c>
      <c r="J38" s="8"/>
      <c r="K38" s="8"/>
      <c r="L38" s="36"/>
      <c r="M38" s="37"/>
      <c r="N38" s="38"/>
      <c r="O38" s="38"/>
      <c r="P38" s="38"/>
      <c r="Q38" s="6">
        <v>535</v>
      </c>
      <c r="T38" s="18"/>
    </row>
    <row r="39" spans="2:20" x14ac:dyDescent="0.2">
      <c r="B39" s="34"/>
      <c r="C39" s="6">
        <v>536</v>
      </c>
      <c r="D39" s="6">
        <v>389</v>
      </c>
      <c r="E39" s="6">
        <v>52</v>
      </c>
      <c r="F39" s="7" t="s">
        <v>439</v>
      </c>
      <c r="G39" s="14">
        <v>42039002.789999999</v>
      </c>
      <c r="H39" s="14">
        <v>31613339.850000001</v>
      </c>
      <c r="I39" s="35">
        <f t="shared" si="0"/>
        <v>-24.799976802684757</v>
      </c>
      <c r="J39" s="8">
        <v>85437536.219999999</v>
      </c>
      <c r="K39" s="8">
        <v>2014584.27</v>
      </c>
      <c r="L39" s="36" t="s">
        <v>794</v>
      </c>
      <c r="M39" s="37" t="s">
        <v>799</v>
      </c>
      <c r="N39" s="38">
        <v>113</v>
      </c>
      <c r="O39" s="38">
        <v>45</v>
      </c>
      <c r="P39" s="38">
        <v>68</v>
      </c>
      <c r="Q39" s="6">
        <v>536</v>
      </c>
      <c r="T39" s="18"/>
    </row>
    <row r="40" spans="2:20" x14ac:dyDescent="0.2">
      <c r="B40" s="34"/>
      <c r="C40" s="6">
        <v>537</v>
      </c>
      <c r="D40" s="6">
        <v>144</v>
      </c>
      <c r="E40" s="6">
        <v>51</v>
      </c>
      <c r="F40" s="7" t="s">
        <v>557</v>
      </c>
      <c r="G40" s="14">
        <v>100944517.92</v>
      </c>
      <c r="H40" s="14">
        <v>31602849.550000001</v>
      </c>
      <c r="I40" s="35">
        <f t="shared" si="0"/>
        <v>-68.692852072416926</v>
      </c>
      <c r="J40" s="8">
        <v>819525057.40999997</v>
      </c>
      <c r="K40" s="8">
        <v>-66395889.159999996</v>
      </c>
      <c r="L40" s="36" t="s">
        <v>794</v>
      </c>
      <c r="M40" s="37" t="s">
        <v>799</v>
      </c>
      <c r="N40" s="38">
        <v>518</v>
      </c>
      <c r="O40" s="38">
        <v>112</v>
      </c>
      <c r="P40" s="38">
        <v>406</v>
      </c>
      <c r="Q40" s="6">
        <v>537</v>
      </c>
      <c r="T40" s="18"/>
    </row>
    <row r="41" spans="2:20" x14ac:dyDescent="0.2">
      <c r="B41" s="34"/>
      <c r="C41" s="6">
        <v>538</v>
      </c>
      <c r="D41" s="6">
        <v>473</v>
      </c>
      <c r="E41" s="6">
        <v>38</v>
      </c>
      <c r="F41" s="7" t="s">
        <v>620</v>
      </c>
      <c r="G41" s="14">
        <v>36654527.700000003</v>
      </c>
      <c r="H41" s="14">
        <v>31472682.620000001</v>
      </c>
      <c r="I41" s="35">
        <f t="shared" si="0"/>
        <v>-14.136984992443381</v>
      </c>
      <c r="J41" s="8">
        <v>213680845.97999999</v>
      </c>
      <c r="K41" s="8"/>
      <c r="L41" s="36" t="s">
        <v>794</v>
      </c>
      <c r="M41" s="37" t="s">
        <v>799</v>
      </c>
      <c r="N41" s="38">
        <v>1663</v>
      </c>
      <c r="O41" s="38">
        <v>68</v>
      </c>
      <c r="P41" s="38">
        <v>1595</v>
      </c>
      <c r="Q41" s="6">
        <v>538</v>
      </c>
      <c r="T41" s="18"/>
    </row>
    <row r="42" spans="2:20" x14ac:dyDescent="0.2">
      <c r="B42" s="34"/>
      <c r="C42" s="6">
        <v>539</v>
      </c>
      <c r="D42" s="6">
        <v>493</v>
      </c>
      <c r="E42" s="6">
        <v>20</v>
      </c>
      <c r="F42" s="7" t="s">
        <v>528</v>
      </c>
      <c r="G42" s="14">
        <v>35522261.219999999</v>
      </c>
      <c r="H42" s="14">
        <v>31365283.100000001</v>
      </c>
      <c r="I42" s="35">
        <f t="shared" si="0"/>
        <v>-11.702459182580149</v>
      </c>
      <c r="J42" s="8"/>
      <c r="K42" s="8"/>
      <c r="L42" s="36" t="s">
        <v>798</v>
      </c>
      <c r="M42" s="37" t="s">
        <v>799</v>
      </c>
      <c r="N42" s="38"/>
      <c r="O42" s="38"/>
      <c r="P42" s="38"/>
      <c r="Q42" s="6">
        <v>539</v>
      </c>
      <c r="T42" s="18"/>
    </row>
    <row r="43" spans="2:20" x14ac:dyDescent="0.2">
      <c r="B43" s="34"/>
      <c r="C43" s="6">
        <v>540</v>
      </c>
      <c r="D43" s="6"/>
      <c r="E43" s="6">
        <v>68</v>
      </c>
      <c r="F43" s="7" t="s">
        <v>809</v>
      </c>
      <c r="G43" s="14">
        <v>27525422.379999999</v>
      </c>
      <c r="H43" s="14">
        <v>31325296.91</v>
      </c>
      <c r="I43" s="35">
        <f t="shared" si="0"/>
        <v>13.804963562560966</v>
      </c>
      <c r="J43" s="8">
        <v>177225221.18000001</v>
      </c>
      <c r="K43" s="8">
        <v>8011057.1900000004</v>
      </c>
      <c r="L43" s="36" t="s">
        <v>794</v>
      </c>
      <c r="M43" s="37" t="s">
        <v>799</v>
      </c>
      <c r="N43" s="38">
        <v>130</v>
      </c>
      <c r="O43" s="38">
        <v>97</v>
      </c>
      <c r="P43" s="38">
        <v>33</v>
      </c>
      <c r="Q43" s="6">
        <v>540</v>
      </c>
      <c r="T43" s="18"/>
    </row>
    <row r="44" spans="2:20" x14ac:dyDescent="0.2">
      <c r="B44" s="34"/>
      <c r="C44" s="6">
        <v>541</v>
      </c>
      <c r="D44" s="6">
        <v>482</v>
      </c>
      <c r="E44" s="6">
        <v>50</v>
      </c>
      <c r="F44" s="7" t="s">
        <v>505</v>
      </c>
      <c r="G44" s="14">
        <v>35826270.350000001</v>
      </c>
      <c r="H44" s="14">
        <v>31246454.850000001</v>
      </c>
      <c r="I44" s="35">
        <f t="shared" si="0"/>
        <v>-12.783400156527874</v>
      </c>
      <c r="J44" s="8">
        <v>45702.53</v>
      </c>
      <c r="K44" s="8"/>
      <c r="L44" s="36" t="s">
        <v>814</v>
      </c>
      <c r="M44" s="37" t="s">
        <v>799</v>
      </c>
      <c r="N44" s="38">
        <v>6</v>
      </c>
      <c r="O44" s="38">
        <v>6</v>
      </c>
      <c r="P44" s="38"/>
      <c r="Q44" s="6">
        <v>541</v>
      </c>
      <c r="T44" s="18"/>
    </row>
    <row r="45" spans="2:20" x14ac:dyDescent="0.2">
      <c r="B45" s="34"/>
      <c r="C45" s="6">
        <v>542</v>
      </c>
      <c r="D45" s="6">
        <v>675</v>
      </c>
      <c r="E45" s="6">
        <v>78</v>
      </c>
      <c r="F45" s="7" t="s">
        <v>728</v>
      </c>
      <c r="G45" s="14">
        <v>26982671.109999999</v>
      </c>
      <c r="H45" s="14">
        <v>31211211.34</v>
      </c>
      <c r="I45" s="35">
        <f t="shared" si="0"/>
        <v>15.671318131409418</v>
      </c>
      <c r="J45" s="8">
        <v>4826477.7300000004</v>
      </c>
      <c r="K45" s="8">
        <v>978547.65</v>
      </c>
      <c r="L45" s="36" t="s">
        <v>794</v>
      </c>
      <c r="M45" s="37" t="s">
        <v>799</v>
      </c>
      <c r="N45" s="38">
        <v>449</v>
      </c>
      <c r="O45" s="38">
        <v>127</v>
      </c>
      <c r="P45" s="38">
        <v>322</v>
      </c>
      <c r="Q45" s="6">
        <v>542</v>
      </c>
      <c r="T45" s="18"/>
    </row>
    <row r="46" spans="2:20" x14ac:dyDescent="0.2">
      <c r="B46" s="34"/>
      <c r="C46" s="6">
        <v>543</v>
      </c>
      <c r="D46" s="6">
        <v>639</v>
      </c>
      <c r="E46" s="6">
        <v>79</v>
      </c>
      <c r="F46" s="7" t="s">
        <v>417</v>
      </c>
      <c r="G46" s="14">
        <v>28303868.620000001</v>
      </c>
      <c r="H46" s="14">
        <v>31040488.18</v>
      </c>
      <c r="I46" s="35">
        <f t="shared" si="0"/>
        <v>9.6687120645629907</v>
      </c>
      <c r="J46" s="8">
        <v>2622260</v>
      </c>
      <c r="K46" s="8">
        <v>1818994</v>
      </c>
      <c r="L46" s="36" t="s">
        <v>794</v>
      </c>
      <c r="M46" s="37" t="s">
        <v>799</v>
      </c>
      <c r="N46" s="38">
        <v>420</v>
      </c>
      <c r="O46" s="38">
        <v>130</v>
      </c>
      <c r="P46" s="38">
        <v>290</v>
      </c>
      <c r="Q46" s="6">
        <v>543</v>
      </c>
      <c r="T46" s="18"/>
    </row>
    <row r="47" spans="2:20" x14ac:dyDescent="0.2">
      <c r="B47" s="34"/>
      <c r="C47" s="6">
        <v>544</v>
      </c>
      <c r="D47" s="6">
        <v>722</v>
      </c>
      <c r="E47" s="6">
        <v>86</v>
      </c>
      <c r="F47" s="7" t="s">
        <v>582</v>
      </c>
      <c r="G47" s="14">
        <v>25232434.039999999</v>
      </c>
      <c r="H47" s="14">
        <v>30741626.010000002</v>
      </c>
      <c r="I47" s="35">
        <f t="shared" si="0"/>
        <v>21.833771412090066</v>
      </c>
      <c r="J47" s="8">
        <v>1002741</v>
      </c>
      <c r="K47" s="8"/>
      <c r="L47" s="36" t="s">
        <v>794</v>
      </c>
      <c r="M47" s="37" t="s">
        <v>799</v>
      </c>
      <c r="N47" s="38">
        <v>451</v>
      </c>
      <c r="O47" s="38">
        <v>60</v>
      </c>
      <c r="P47" s="38">
        <v>391</v>
      </c>
      <c r="Q47" s="6">
        <v>544</v>
      </c>
      <c r="T47" s="18"/>
    </row>
    <row r="48" spans="2:20" x14ac:dyDescent="0.2">
      <c r="B48" s="34"/>
      <c r="C48" s="6">
        <v>545</v>
      </c>
      <c r="D48" s="6">
        <v>559</v>
      </c>
      <c r="E48" s="6">
        <v>15</v>
      </c>
      <c r="F48" s="7" t="s">
        <v>726</v>
      </c>
      <c r="G48" s="14">
        <v>32374771.59</v>
      </c>
      <c r="H48" s="14">
        <v>30713791.140000001</v>
      </c>
      <c r="I48" s="35">
        <f t="shared" si="0"/>
        <v>-5.1304777406153104</v>
      </c>
      <c r="J48" s="8">
        <v>189993545.28</v>
      </c>
      <c r="K48" s="8">
        <v>7571268.9100000001</v>
      </c>
      <c r="L48" s="36" t="s">
        <v>794</v>
      </c>
      <c r="M48" s="37" t="s">
        <v>799</v>
      </c>
      <c r="N48" s="38">
        <v>525</v>
      </c>
      <c r="O48" s="38">
        <v>95</v>
      </c>
      <c r="P48" s="38">
        <v>430</v>
      </c>
      <c r="Q48" s="6">
        <v>545</v>
      </c>
      <c r="T48" s="18"/>
    </row>
    <row r="49" spans="2:20" x14ac:dyDescent="0.2">
      <c r="B49" s="34"/>
      <c r="C49" s="6">
        <v>546</v>
      </c>
      <c r="D49" s="6"/>
      <c r="E49" s="6">
        <v>89</v>
      </c>
      <c r="F49" s="7" t="s">
        <v>804</v>
      </c>
      <c r="G49" s="14"/>
      <c r="H49" s="14">
        <v>30713737.84</v>
      </c>
      <c r="I49" s="35" t="str">
        <f t="shared" si="0"/>
        <v xml:space="preserve"> </v>
      </c>
      <c r="J49" s="8"/>
      <c r="K49" s="8"/>
      <c r="L49" s="36"/>
      <c r="M49" s="37"/>
      <c r="N49" s="38"/>
      <c r="O49" s="38"/>
      <c r="P49" s="38"/>
      <c r="Q49" s="6">
        <v>546</v>
      </c>
      <c r="T49" s="18"/>
    </row>
    <row r="50" spans="2:20" x14ac:dyDescent="0.2">
      <c r="B50" s="34"/>
      <c r="C50" s="6">
        <v>547</v>
      </c>
      <c r="D50" s="6">
        <v>611</v>
      </c>
      <c r="E50" s="6">
        <v>11</v>
      </c>
      <c r="F50" s="7" t="s">
        <v>467</v>
      </c>
      <c r="G50" s="14">
        <v>29479860.359999999</v>
      </c>
      <c r="H50" s="14">
        <v>30595265.350000001</v>
      </c>
      <c r="I50" s="35">
        <f t="shared" si="0"/>
        <v>3.783616938408056</v>
      </c>
      <c r="J50" s="8">
        <v>1025463438.4299999</v>
      </c>
      <c r="K50" s="8">
        <v>93133142.510000005</v>
      </c>
      <c r="L50" s="36" t="s">
        <v>794</v>
      </c>
      <c r="M50" s="37" t="s">
        <v>799</v>
      </c>
      <c r="N50" s="38">
        <v>2800</v>
      </c>
      <c r="O50" s="38">
        <v>274</v>
      </c>
      <c r="P50" s="38">
        <v>2526</v>
      </c>
      <c r="Q50" s="6">
        <v>547</v>
      </c>
      <c r="T50" s="18"/>
    </row>
    <row r="51" spans="2:20" x14ac:dyDescent="0.2">
      <c r="B51" s="34"/>
      <c r="C51" s="6">
        <v>548</v>
      </c>
      <c r="D51" s="6">
        <v>686</v>
      </c>
      <c r="E51" s="6">
        <v>114</v>
      </c>
      <c r="F51" s="7" t="s">
        <v>770</v>
      </c>
      <c r="G51" s="14">
        <v>26597041.140000001</v>
      </c>
      <c r="H51" s="14">
        <v>30587381.620000001</v>
      </c>
      <c r="I51" s="35">
        <f t="shared" si="0"/>
        <v>15.002948858092417</v>
      </c>
      <c r="J51" s="8">
        <v>626007.25</v>
      </c>
      <c r="K51" s="8">
        <v>1013737.74</v>
      </c>
      <c r="L51" s="36" t="s">
        <v>814</v>
      </c>
      <c r="M51" s="37" t="s">
        <v>799</v>
      </c>
      <c r="N51" s="38">
        <v>60</v>
      </c>
      <c r="O51" s="38">
        <v>60</v>
      </c>
      <c r="P51" s="38"/>
      <c r="Q51" s="6">
        <v>548</v>
      </c>
      <c r="T51" s="18"/>
    </row>
    <row r="52" spans="2:20" x14ac:dyDescent="0.2">
      <c r="B52" s="34"/>
      <c r="C52" s="6">
        <v>549</v>
      </c>
      <c r="D52" s="6">
        <v>605</v>
      </c>
      <c r="E52" s="6">
        <v>80</v>
      </c>
      <c r="F52" s="7" t="s">
        <v>484</v>
      </c>
      <c r="G52" s="14">
        <v>29709621.68</v>
      </c>
      <c r="H52" s="14">
        <v>30546948.940000001</v>
      </c>
      <c r="I52" s="35">
        <f t="shared" si="0"/>
        <v>2.8183706578925429</v>
      </c>
      <c r="J52" s="8">
        <v>1746618.46</v>
      </c>
      <c r="K52" s="8">
        <v>2381838.7000000002</v>
      </c>
      <c r="L52" s="36" t="s">
        <v>794</v>
      </c>
      <c r="M52" s="37" t="s">
        <v>799</v>
      </c>
      <c r="N52" s="38">
        <v>111</v>
      </c>
      <c r="O52" s="38">
        <v>90</v>
      </c>
      <c r="P52" s="38">
        <v>21</v>
      </c>
      <c r="Q52" s="6">
        <v>549</v>
      </c>
      <c r="T52" s="18"/>
    </row>
    <row r="53" spans="2:20" x14ac:dyDescent="0.2">
      <c r="B53" s="34"/>
      <c r="C53" s="6">
        <v>550</v>
      </c>
      <c r="D53" s="6">
        <v>300</v>
      </c>
      <c r="E53" s="6">
        <v>18</v>
      </c>
      <c r="F53" s="7" t="s">
        <v>438</v>
      </c>
      <c r="G53" s="14">
        <v>53127569.450000003</v>
      </c>
      <c r="H53" s="14">
        <v>30348956.440000001</v>
      </c>
      <c r="I53" s="35">
        <f t="shared" si="0"/>
        <v>-42.875315482741328</v>
      </c>
      <c r="J53" s="8"/>
      <c r="K53" s="8">
        <v>26020552.91</v>
      </c>
      <c r="L53" s="36" t="s">
        <v>814</v>
      </c>
      <c r="M53" s="37" t="s">
        <v>799</v>
      </c>
      <c r="N53" s="38">
        <v>29</v>
      </c>
      <c r="O53" s="38">
        <v>25</v>
      </c>
      <c r="P53" s="38">
        <v>4</v>
      </c>
      <c r="Q53" s="6">
        <v>550</v>
      </c>
      <c r="T53" s="18"/>
    </row>
    <row r="54" spans="2:20" x14ac:dyDescent="0.2">
      <c r="B54" s="34"/>
      <c r="C54" s="6">
        <v>551</v>
      </c>
      <c r="D54" s="6">
        <v>678</v>
      </c>
      <c r="E54" s="6">
        <v>47</v>
      </c>
      <c r="F54" s="7" t="s">
        <v>583</v>
      </c>
      <c r="G54" s="14">
        <v>26879878.18</v>
      </c>
      <c r="H54" s="14">
        <v>30202531.280000001</v>
      </c>
      <c r="I54" s="35">
        <f t="shared" si="0"/>
        <v>12.361116660388085</v>
      </c>
      <c r="J54" s="8"/>
      <c r="K54" s="8">
        <v>616634.86</v>
      </c>
      <c r="L54" s="36" t="s">
        <v>805</v>
      </c>
      <c r="M54" s="37" t="s">
        <v>799</v>
      </c>
      <c r="N54" s="38">
        <v>9</v>
      </c>
      <c r="O54" s="38">
        <v>9</v>
      </c>
      <c r="P54" s="38"/>
      <c r="Q54" s="6">
        <v>551</v>
      </c>
      <c r="T54" s="18"/>
    </row>
    <row r="55" spans="2:20" x14ac:dyDescent="0.2">
      <c r="B55" s="34"/>
      <c r="C55" s="6">
        <v>552</v>
      </c>
      <c r="D55" s="6">
        <v>118</v>
      </c>
      <c r="E55" s="6">
        <v>6</v>
      </c>
      <c r="F55" s="39" t="s">
        <v>464</v>
      </c>
      <c r="G55" s="14">
        <v>117295418.47</v>
      </c>
      <c r="H55" s="14">
        <v>30158107.789999999</v>
      </c>
      <c r="I55" s="35">
        <f t="shared" si="0"/>
        <v>-74.288758944396989</v>
      </c>
      <c r="J55" s="8">
        <v>4367264.42</v>
      </c>
      <c r="K55" s="8">
        <v>130312386.89</v>
      </c>
      <c r="L55" s="36" t="s">
        <v>794</v>
      </c>
      <c r="M55" s="37" t="s">
        <v>799</v>
      </c>
      <c r="N55" s="38">
        <v>475</v>
      </c>
      <c r="O55" s="38">
        <v>188</v>
      </c>
      <c r="P55" s="38">
        <v>287</v>
      </c>
      <c r="Q55" s="6">
        <v>552</v>
      </c>
      <c r="T55" s="18"/>
    </row>
    <row r="56" spans="2:20" x14ac:dyDescent="0.2">
      <c r="B56" s="34"/>
      <c r="C56" s="6">
        <v>553</v>
      </c>
      <c r="D56" s="6"/>
      <c r="E56" s="6">
        <v>99</v>
      </c>
      <c r="F56" s="7" t="s">
        <v>809</v>
      </c>
      <c r="G56" s="14">
        <v>30726755.07</v>
      </c>
      <c r="H56" s="14">
        <v>30140841.239999998</v>
      </c>
      <c r="I56" s="35">
        <f t="shared" si="0"/>
        <v>-1.9068522812291937</v>
      </c>
      <c r="J56" s="8"/>
      <c r="K56" s="8"/>
      <c r="L56" s="36" t="s">
        <v>794</v>
      </c>
      <c r="M56" s="37" t="s">
        <v>800</v>
      </c>
      <c r="N56" s="38"/>
      <c r="O56" s="38"/>
      <c r="P56" s="38"/>
      <c r="Q56" s="6">
        <v>553</v>
      </c>
      <c r="T56" s="18"/>
    </row>
    <row r="57" spans="2:20" x14ac:dyDescent="0.2">
      <c r="B57" s="34"/>
      <c r="C57" s="6">
        <v>554</v>
      </c>
      <c r="D57" s="6">
        <v>561</v>
      </c>
      <c r="E57" s="6">
        <v>95</v>
      </c>
      <c r="F57" s="39" t="s">
        <v>773</v>
      </c>
      <c r="G57" s="14">
        <v>32147510.600000001</v>
      </c>
      <c r="H57" s="14">
        <v>30140448.129999999</v>
      </c>
      <c r="I57" s="35">
        <f t="shared" si="0"/>
        <v>-6.2432904835872503</v>
      </c>
      <c r="J57" s="8">
        <v>1002142.9</v>
      </c>
      <c r="K57" s="8">
        <v>11536813.68</v>
      </c>
      <c r="L57" s="36" t="s">
        <v>794</v>
      </c>
      <c r="M57" s="37" t="s">
        <v>799</v>
      </c>
      <c r="N57" s="38">
        <v>115</v>
      </c>
      <c r="O57" s="38">
        <v>27</v>
      </c>
      <c r="P57" s="38">
        <v>88</v>
      </c>
      <c r="Q57" s="6">
        <v>554</v>
      </c>
      <c r="T57" s="18"/>
    </row>
    <row r="58" spans="2:20" x14ac:dyDescent="0.2">
      <c r="B58" s="34"/>
      <c r="C58" s="6">
        <v>555</v>
      </c>
      <c r="D58" s="6">
        <v>651</v>
      </c>
      <c r="E58" s="6">
        <v>55</v>
      </c>
      <c r="F58" s="7" t="s">
        <v>530</v>
      </c>
      <c r="G58" s="14">
        <v>27842696.16</v>
      </c>
      <c r="H58" s="14">
        <v>30139109.449999999</v>
      </c>
      <c r="I58" s="35">
        <f t="shared" si="0"/>
        <v>8.2478121975095355</v>
      </c>
      <c r="J58" s="8">
        <v>116045140.03</v>
      </c>
      <c r="K58" s="8"/>
      <c r="L58" s="36" t="s">
        <v>794</v>
      </c>
      <c r="M58" s="37" t="s">
        <v>799</v>
      </c>
      <c r="N58" s="38">
        <v>189</v>
      </c>
      <c r="O58" s="38">
        <v>39</v>
      </c>
      <c r="P58" s="38">
        <v>150</v>
      </c>
      <c r="Q58" s="6">
        <v>555</v>
      </c>
      <c r="T58" s="18"/>
    </row>
    <row r="59" spans="2:20" x14ac:dyDescent="0.2">
      <c r="B59" s="34"/>
      <c r="C59" s="6">
        <v>556</v>
      </c>
      <c r="D59" s="6">
        <v>630</v>
      </c>
      <c r="E59" s="6">
        <v>27</v>
      </c>
      <c r="F59" s="7" t="s">
        <v>523</v>
      </c>
      <c r="G59" s="14">
        <v>28582890.969999999</v>
      </c>
      <c r="H59" s="14">
        <v>30107446.149999999</v>
      </c>
      <c r="I59" s="35">
        <f t="shared" si="0"/>
        <v>5.3338032937260991</v>
      </c>
      <c r="J59" s="8">
        <v>164091653</v>
      </c>
      <c r="K59" s="8">
        <v>22828849</v>
      </c>
      <c r="L59" s="36" t="s">
        <v>794</v>
      </c>
      <c r="M59" s="37" t="s">
        <v>799</v>
      </c>
      <c r="N59" s="38">
        <v>810</v>
      </c>
      <c r="O59" s="38">
        <v>84</v>
      </c>
      <c r="P59" s="38">
        <v>726</v>
      </c>
      <c r="Q59" s="6">
        <v>556</v>
      </c>
      <c r="T59" s="18"/>
    </row>
    <row r="60" spans="2:20" x14ac:dyDescent="0.2">
      <c r="B60" s="34"/>
      <c r="C60" s="6">
        <v>557</v>
      </c>
      <c r="D60" s="6"/>
      <c r="E60" s="6">
        <v>47</v>
      </c>
      <c r="F60" s="7" t="s">
        <v>606</v>
      </c>
      <c r="G60" s="14"/>
      <c r="H60" s="14">
        <v>30095321.350000001</v>
      </c>
      <c r="I60" s="35" t="str">
        <f t="shared" si="0"/>
        <v xml:space="preserve"> </v>
      </c>
      <c r="J60" s="8">
        <v>2079158822.5799999</v>
      </c>
      <c r="K60" s="8">
        <v>-181335089</v>
      </c>
      <c r="L60" s="36" t="s">
        <v>794</v>
      </c>
      <c r="M60" s="37" t="s">
        <v>799</v>
      </c>
      <c r="N60" s="38">
        <v>3905</v>
      </c>
      <c r="O60" s="38">
        <v>793</v>
      </c>
      <c r="P60" s="38">
        <v>3112</v>
      </c>
      <c r="Q60" s="6">
        <v>557</v>
      </c>
      <c r="T60" s="18"/>
    </row>
    <row r="61" spans="2:20" x14ac:dyDescent="0.2">
      <c r="B61" s="34"/>
      <c r="C61" s="6">
        <v>558</v>
      </c>
      <c r="D61" s="6"/>
      <c r="E61" s="6">
        <v>28</v>
      </c>
      <c r="F61" s="7" t="s">
        <v>809</v>
      </c>
      <c r="G61" s="14"/>
      <c r="H61" s="14">
        <v>29920379.640000001</v>
      </c>
      <c r="I61" s="35" t="str">
        <f t="shared" si="0"/>
        <v xml:space="preserve"> </v>
      </c>
      <c r="J61" s="8">
        <v>43114814</v>
      </c>
      <c r="K61" s="8">
        <v>6630137</v>
      </c>
      <c r="L61" s="36" t="s">
        <v>794</v>
      </c>
      <c r="M61" s="37" t="s">
        <v>799</v>
      </c>
      <c r="N61" s="38">
        <v>390</v>
      </c>
      <c r="O61" s="38">
        <v>40</v>
      </c>
      <c r="P61" s="38">
        <v>350</v>
      </c>
      <c r="Q61" s="6">
        <v>558</v>
      </c>
      <c r="T61" s="18"/>
    </row>
    <row r="62" spans="2:20" x14ac:dyDescent="0.2">
      <c r="B62" s="34"/>
      <c r="C62" s="6">
        <v>559</v>
      </c>
      <c r="D62" s="6">
        <v>623</v>
      </c>
      <c r="E62" s="6">
        <v>54</v>
      </c>
      <c r="F62" s="7" t="s">
        <v>722</v>
      </c>
      <c r="G62" s="14">
        <v>28883179.010000002</v>
      </c>
      <c r="H62" s="14">
        <v>29861321.949999999</v>
      </c>
      <c r="I62" s="35">
        <f t="shared" si="0"/>
        <v>3.3865487578820277</v>
      </c>
      <c r="J62" s="8">
        <v>20312393814.560001</v>
      </c>
      <c r="K62" s="8"/>
      <c r="L62" s="36" t="s">
        <v>794</v>
      </c>
      <c r="M62" s="37" t="s">
        <v>848</v>
      </c>
      <c r="N62" s="38">
        <v>106</v>
      </c>
      <c r="O62" s="38">
        <v>34</v>
      </c>
      <c r="P62" s="38">
        <v>72</v>
      </c>
      <c r="Q62" s="6">
        <v>559</v>
      </c>
      <c r="T62" s="18"/>
    </row>
    <row r="63" spans="2:20" x14ac:dyDescent="0.2">
      <c r="B63" s="34"/>
      <c r="C63" s="6">
        <v>560</v>
      </c>
      <c r="D63" s="6"/>
      <c r="E63" s="6">
        <v>12</v>
      </c>
      <c r="F63" s="7" t="s">
        <v>711</v>
      </c>
      <c r="G63" s="14"/>
      <c r="H63" s="14">
        <v>29790639.129999999</v>
      </c>
      <c r="I63" s="35" t="str">
        <f t="shared" si="0"/>
        <v xml:space="preserve"> </v>
      </c>
      <c r="J63" s="8">
        <v>141886684.84999999</v>
      </c>
      <c r="K63" s="8">
        <v>3041121.48</v>
      </c>
      <c r="L63" s="36" t="s">
        <v>794</v>
      </c>
      <c r="M63" s="37" t="s">
        <v>799</v>
      </c>
      <c r="N63" s="38">
        <v>79</v>
      </c>
      <c r="O63" s="38">
        <v>10</v>
      </c>
      <c r="P63" s="38">
        <v>69</v>
      </c>
      <c r="Q63" s="6">
        <v>560</v>
      </c>
      <c r="T63" s="18"/>
    </row>
    <row r="64" spans="2:20" x14ac:dyDescent="0.2">
      <c r="B64" s="34"/>
      <c r="C64" s="6">
        <v>561</v>
      </c>
      <c r="D64" s="6">
        <v>628</v>
      </c>
      <c r="E64" s="6">
        <v>85</v>
      </c>
      <c r="F64" s="7" t="s">
        <v>750</v>
      </c>
      <c r="G64" s="14">
        <v>28728334.920000002</v>
      </c>
      <c r="H64" s="14">
        <v>29736754.960000001</v>
      </c>
      <c r="I64" s="35">
        <f t="shared" si="0"/>
        <v>3.5101931344373201</v>
      </c>
      <c r="J64" s="8">
        <v>918390.53</v>
      </c>
      <c r="K64" s="8">
        <v>576859.98</v>
      </c>
      <c r="L64" s="36" t="s">
        <v>814</v>
      </c>
      <c r="M64" s="37" t="s">
        <v>799</v>
      </c>
      <c r="N64" s="38">
        <v>2</v>
      </c>
      <c r="O64" s="38">
        <v>2</v>
      </c>
      <c r="P64" s="38"/>
      <c r="Q64" s="6">
        <v>561</v>
      </c>
      <c r="T64" s="18"/>
    </row>
    <row r="65" spans="2:20" x14ac:dyDescent="0.2">
      <c r="B65" s="34"/>
      <c r="C65" s="6">
        <v>562</v>
      </c>
      <c r="D65" s="6">
        <v>629</v>
      </c>
      <c r="E65" s="6">
        <v>34</v>
      </c>
      <c r="F65" s="7" t="s">
        <v>757</v>
      </c>
      <c r="G65" s="14">
        <v>28687020.350000001</v>
      </c>
      <c r="H65" s="14">
        <v>29732452.800000001</v>
      </c>
      <c r="I65" s="35">
        <f t="shared" si="0"/>
        <v>3.6442699075925433</v>
      </c>
      <c r="J65" s="8">
        <v>329992455.27999997</v>
      </c>
      <c r="K65" s="8">
        <v>32998556</v>
      </c>
      <c r="L65" s="36" t="s">
        <v>794</v>
      </c>
      <c r="M65" s="37" t="s">
        <v>849</v>
      </c>
      <c r="N65" s="38">
        <v>911</v>
      </c>
      <c r="O65" s="38">
        <v>384</v>
      </c>
      <c r="P65" s="38">
        <v>527</v>
      </c>
      <c r="Q65" s="6">
        <v>562</v>
      </c>
      <c r="T65" s="18"/>
    </row>
    <row r="66" spans="2:20" x14ac:dyDescent="0.2">
      <c r="B66" s="34"/>
      <c r="C66" s="6">
        <v>563</v>
      </c>
      <c r="D66" s="6"/>
      <c r="E66" s="6">
        <v>29</v>
      </c>
      <c r="F66" s="7" t="s">
        <v>809</v>
      </c>
      <c r="G66" s="14">
        <v>35083294.780000001</v>
      </c>
      <c r="H66" s="14">
        <v>29686099.77</v>
      </c>
      <c r="I66" s="35">
        <f t="shared" si="0"/>
        <v>-15.383945675127384</v>
      </c>
      <c r="J66" s="8"/>
      <c r="K66" s="8">
        <v>447374.1</v>
      </c>
      <c r="L66" s="36" t="s">
        <v>805</v>
      </c>
      <c r="M66" s="37" t="s">
        <v>799</v>
      </c>
      <c r="N66" s="38">
        <v>5</v>
      </c>
      <c r="O66" s="38">
        <v>5</v>
      </c>
      <c r="P66" s="38"/>
      <c r="Q66" s="6">
        <v>563</v>
      </c>
      <c r="T66" s="18"/>
    </row>
    <row r="67" spans="2:20" x14ac:dyDescent="0.2">
      <c r="B67" s="34"/>
      <c r="C67" s="6">
        <v>564</v>
      </c>
      <c r="D67" s="6">
        <v>575</v>
      </c>
      <c r="E67" s="6">
        <v>30</v>
      </c>
      <c r="F67" s="7" t="s">
        <v>440</v>
      </c>
      <c r="G67" s="14">
        <v>31208653.73</v>
      </c>
      <c r="H67" s="14">
        <v>29639382.199999999</v>
      </c>
      <c r="I67" s="35">
        <f t="shared" si="0"/>
        <v>-5.0283217711871515</v>
      </c>
      <c r="J67" s="8">
        <v>2617887.33</v>
      </c>
      <c r="K67" s="8">
        <v>1084493.31</v>
      </c>
      <c r="L67" s="36" t="s">
        <v>805</v>
      </c>
      <c r="M67" s="37" t="s">
        <v>799</v>
      </c>
      <c r="N67" s="38">
        <v>31</v>
      </c>
      <c r="O67" s="38">
        <v>31</v>
      </c>
      <c r="P67" s="38"/>
      <c r="Q67" s="6">
        <v>564</v>
      </c>
      <c r="T67" s="18"/>
    </row>
    <row r="68" spans="2:20" x14ac:dyDescent="0.2">
      <c r="B68" s="34"/>
      <c r="C68" s="6">
        <v>565</v>
      </c>
      <c r="D68" s="6">
        <v>468</v>
      </c>
      <c r="E68" s="6">
        <v>47</v>
      </c>
      <c r="F68" s="7" t="s">
        <v>414</v>
      </c>
      <c r="G68" s="14">
        <v>37022347.5</v>
      </c>
      <c r="H68" s="14">
        <v>29603450</v>
      </c>
      <c r="I68" s="35">
        <f t="shared" ref="I68:I131" si="1">IFERROR((H68-G68)/G68*100," ")</f>
        <v>-20.038971056603042</v>
      </c>
      <c r="J68" s="8">
        <v>132990466</v>
      </c>
      <c r="K68" s="8">
        <v>2801600</v>
      </c>
      <c r="L68" s="36" t="s">
        <v>794</v>
      </c>
      <c r="M68" s="37" t="s">
        <v>799</v>
      </c>
      <c r="N68" s="38">
        <v>76</v>
      </c>
      <c r="O68" s="38">
        <v>10</v>
      </c>
      <c r="P68" s="38">
        <v>66</v>
      </c>
      <c r="Q68" s="6">
        <v>565</v>
      </c>
      <c r="T68" s="18"/>
    </row>
    <row r="69" spans="2:20" x14ac:dyDescent="0.2">
      <c r="B69" s="34"/>
      <c r="C69" s="6">
        <v>566</v>
      </c>
      <c r="D69" s="6">
        <v>496</v>
      </c>
      <c r="E69" s="6">
        <v>9</v>
      </c>
      <c r="F69" s="7" t="s">
        <v>701</v>
      </c>
      <c r="G69" s="14">
        <v>35424810.799999997</v>
      </c>
      <c r="H69" s="14">
        <v>29598094.940000001</v>
      </c>
      <c r="I69" s="35">
        <f t="shared" si="1"/>
        <v>-16.448121326310645</v>
      </c>
      <c r="J69" s="8">
        <v>100861015.13</v>
      </c>
      <c r="K69" s="8">
        <v>13031808.470000001</v>
      </c>
      <c r="L69" s="36" t="s">
        <v>794</v>
      </c>
      <c r="M69" s="37" t="s">
        <v>799</v>
      </c>
      <c r="N69" s="38">
        <v>636</v>
      </c>
      <c r="O69" s="38">
        <v>79</v>
      </c>
      <c r="P69" s="38">
        <v>557</v>
      </c>
      <c r="Q69" s="6">
        <v>566</v>
      </c>
      <c r="T69" s="18"/>
    </row>
    <row r="70" spans="2:20" x14ac:dyDescent="0.2">
      <c r="B70" s="34"/>
      <c r="C70" s="6">
        <v>567</v>
      </c>
      <c r="D70" s="6"/>
      <c r="E70" s="6">
        <v>48</v>
      </c>
      <c r="F70" s="7" t="s">
        <v>749</v>
      </c>
      <c r="G70" s="14"/>
      <c r="H70" s="14">
        <v>29569251</v>
      </c>
      <c r="I70" s="35" t="str">
        <f t="shared" si="1"/>
        <v xml:space="preserve"> </v>
      </c>
      <c r="J70" s="8"/>
      <c r="K70" s="8"/>
      <c r="L70" s="36" t="s">
        <v>805</v>
      </c>
      <c r="M70" s="37" t="s">
        <v>799</v>
      </c>
      <c r="N70" s="38">
        <v>11</v>
      </c>
      <c r="O70" s="38">
        <v>11</v>
      </c>
      <c r="P70" s="38"/>
      <c r="Q70" s="6">
        <v>567</v>
      </c>
      <c r="T70" s="18"/>
    </row>
    <row r="71" spans="2:20" x14ac:dyDescent="0.2">
      <c r="B71" s="34"/>
      <c r="C71" s="6">
        <v>568</v>
      </c>
      <c r="D71" s="6">
        <v>608</v>
      </c>
      <c r="E71" s="6">
        <v>70</v>
      </c>
      <c r="F71" s="7" t="s">
        <v>420</v>
      </c>
      <c r="G71" s="14">
        <v>29569217.949999999</v>
      </c>
      <c r="H71" s="14">
        <v>29553623.82</v>
      </c>
      <c r="I71" s="35">
        <f t="shared" si="1"/>
        <v>-5.2737715371329111E-2</v>
      </c>
      <c r="J71" s="8"/>
      <c r="K71" s="8"/>
      <c r="L71" s="36" t="s">
        <v>814</v>
      </c>
      <c r="M71" s="37" t="s">
        <v>799</v>
      </c>
      <c r="N71" s="38">
        <v>2</v>
      </c>
      <c r="O71" s="38">
        <v>2</v>
      </c>
      <c r="P71" s="38"/>
      <c r="Q71" s="6">
        <v>568</v>
      </c>
      <c r="T71" s="18"/>
    </row>
    <row r="72" spans="2:20" x14ac:dyDescent="0.2">
      <c r="B72" s="34"/>
      <c r="C72" s="6">
        <v>569</v>
      </c>
      <c r="D72" s="6">
        <v>707</v>
      </c>
      <c r="E72" s="6">
        <v>31</v>
      </c>
      <c r="F72" s="7" t="s">
        <v>487</v>
      </c>
      <c r="G72" s="14">
        <v>25676975.93</v>
      </c>
      <c r="H72" s="14">
        <v>29527417.66</v>
      </c>
      <c r="I72" s="35">
        <f t="shared" si="1"/>
        <v>14.995697859814133</v>
      </c>
      <c r="J72" s="8">
        <v>129525993.84</v>
      </c>
      <c r="K72" s="8">
        <v>28816217.079999998</v>
      </c>
      <c r="L72" s="36" t="s">
        <v>794</v>
      </c>
      <c r="M72" s="37" t="s">
        <v>850</v>
      </c>
      <c r="N72" s="38">
        <v>878</v>
      </c>
      <c r="O72" s="38">
        <v>188</v>
      </c>
      <c r="P72" s="38">
        <v>690</v>
      </c>
      <c r="Q72" s="6">
        <v>569</v>
      </c>
      <c r="T72" s="18"/>
    </row>
    <row r="73" spans="2:20" x14ac:dyDescent="0.2">
      <c r="B73" s="34"/>
      <c r="C73" s="6">
        <v>570</v>
      </c>
      <c r="D73" s="6"/>
      <c r="E73" s="6">
        <v>49</v>
      </c>
      <c r="F73" s="7" t="s">
        <v>709</v>
      </c>
      <c r="G73" s="14"/>
      <c r="H73" s="14">
        <v>29433109.210000001</v>
      </c>
      <c r="I73" s="35" t="str">
        <f t="shared" si="1"/>
        <v xml:space="preserve"> </v>
      </c>
      <c r="J73" s="8">
        <v>221056931.09</v>
      </c>
      <c r="K73" s="8"/>
      <c r="L73" s="36" t="s">
        <v>794</v>
      </c>
      <c r="M73" s="37" t="s">
        <v>799</v>
      </c>
      <c r="N73" s="38">
        <v>272</v>
      </c>
      <c r="O73" s="38">
        <v>38</v>
      </c>
      <c r="P73" s="38">
        <v>234</v>
      </c>
      <c r="Q73" s="6">
        <v>570</v>
      </c>
      <c r="T73" s="18"/>
    </row>
    <row r="74" spans="2:20" x14ac:dyDescent="0.2">
      <c r="B74" s="34"/>
      <c r="C74" s="6">
        <v>571</v>
      </c>
      <c r="D74" s="6"/>
      <c r="E74" s="6">
        <v>61</v>
      </c>
      <c r="F74" s="7" t="s">
        <v>809</v>
      </c>
      <c r="G74" s="14">
        <v>33148489.27</v>
      </c>
      <c r="H74" s="14">
        <v>29432165.84</v>
      </c>
      <c r="I74" s="35">
        <f t="shared" si="1"/>
        <v>-11.21113966832673</v>
      </c>
      <c r="J74" s="8">
        <v>1797935.71</v>
      </c>
      <c r="K74" s="8">
        <v>600114.31999999995</v>
      </c>
      <c r="L74" s="36" t="s">
        <v>805</v>
      </c>
      <c r="M74" s="37" t="s">
        <v>799</v>
      </c>
      <c r="N74" s="38">
        <v>20</v>
      </c>
      <c r="O74" s="38">
        <v>20</v>
      </c>
      <c r="P74" s="38"/>
      <c r="Q74" s="6">
        <v>571</v>
      </c>
      <c r="T74" s="18"/>
    </row>
    <row r="75" spans="2:20" x14ac:dyDescent="0.2">
      <c r="B75" s="34"/>
      <c r="C75" s="6">
        <v>572</v>
      </c>
      <c r="D75" s="6">
        <v>683</v>
      </c>
      <c r="E75" s="6">
        <v>15</v>
      </c>
      <c r="F75" s="7" t="s">
        <v>566</v>
      </c>
      <c r="G75" s="14">
        <v>26736146.07</v>
      </c>
      <c r="H75" s="14">
        <v>29431799.739999998</v>
      </c>
      <c r="I75" s="35">
        <f t="shared" si="1"/>
        <v>10.082431712268088</v>
      </c>
      <c r="J75" s="8"/>
      <c r="K75" s="8">
        <v>1235654.4099999999</v>
      </c>
      <c r="L75" s="36" t="s">
        <v>805</v>
      </c>
      <c r="M75" s="37" t="s">
        <v>799</v>
      </c>
      <c r="N75" s="38">
        <v>1</v>
      </c>
      <c r="O75" s="38">
        <v>1</v>
      </c>
      <c r="P75" s="38"/>
      <c r="Q75" s="6">
        <v>572</v>
      </c>
      <c r="T75" s="18"/>
    </row>
    <row r="76" spans="2:20" x14ac:dyDescent="0.2">
      <c r="B76" s="34"/>
      <c r="C76" s="6">
        <v>573</v>
      </c>
      <c r="D76" s="6">
        <v>322</v>
      </c>
      <c r="E76" s="6">
        <v>14</v>
      </c>
      <c r="F76" s="7" t="s">
        <v>436</v>
      </c>
      <c r="G76" s="14">
        <v>49896616.170000002</v>
      </c>
      <c r="H76" s="14">
        <v>29422070.82</v>
      </c>
      <c r="I76" s="35">
        <f t="shared" si="1"/>
        <v>-41.03393560846353</v>
      </c>
      <c r="J76" s="8">
        <v>451624361</v>
      </c>
      <c r="K76" s="8">
        <v>35911887</v>
      </c>
      <c r="L76" s="36" t="s">
        <v>794</v>
      </c>
      <c r="M76" s="37" t="s">
        <v>823</v>
      </c>
      <c r="N76" s="38">
        <v>504</v>
      </c>
      <c r="O76" s="38">
        <v>143</v>
      </c>
      <c r="P76" s="38">
        <v>361</v>
      </c>
      <c r="Q76" s="6">
        <v>573</v>
      </c>
      <c r="T76" s="18"/>
    </row>
    <row r="77" spans="2:20" x14ac:dyDescent="0.2">
      <c r="B77" s="34"/>
      <c r="C77" s="6">
        <v>574</v>
      </c>
      <c r="D77" s="6">
        <v>552</v>
      </c>
      <c r="E77" s="6">
        <v>49</v>
      </c>
      <c r="F77" s="7" t="s">
        <v>437</v>
      </c>
      <c r="G77" s="14">
        <v>32726799.170000002</v>
      </c>
      <c r="H77" s="14">
        <v>29289510.140000001</v>
      </c>
      <c r="I77" s="35">
        <f t="shared" si="1"/>
        <v>-10.502979567738768</v>
      </c>
      <c r="J77" s="8">
        <v>1759133332.9100001</v>
      </c>
      <c r="K77" s="8">
        <v>89584306.799999997</v>
      </c>
      <c r="L77" s="36" t="s">
        <v>814</v>
      </c>
      <c r="M77" s="37" t="s">
        <v>800</v>
      </c>
      <c r="N77" s="38">
        <v>455</v>
      </c>
      <c r="O77" s="38">
        <v>145</v>
      </c>
      <c r="P77" s="38">
        <v>310</v>
      </c>
      <c r="Q77" s="6">
        <v>574</v>
      </c>
      <c r="T77" s="18"/>
    </row>
    <row r="78" spans="2:20" x14ac:dyDescent="0.2">
      <c r="B78" s="34"/>
      <c r="C78" s="6">
        <v>575</v>
      </c>
      <c r="D78" s="6">
        <v>587</v>
      </c>
      <c r="E78" s="6">
        <v>97</v>
      </c>
      <c r="F78" s="7" t="s">
        <v>553</v>
      </c>
      <c r="G78" s="14">
        <v>30301057.949999999</v>
      </c>
      <c r="H78" s="14">
        <v>29281076.379999999</v>
      </c>
      <c r="I78" s="35">
        <f t="shared" si="1"/>
        <v>-3.3661582763317357</v>
      </c>
      <c r="J78" s="8">
        <v>187212212.81999999</v>
      </c>
      <c r="K78" s="8">
        <v>8753343.5999999996</v>
      </c>
      <c r="L78" s="36" t="s">
        <v>794</v>
      </c>
      <c r="M78" s="37" t="s">
        <v>799</v>
      </c>
      <c r="N78" s="38">
        <v>260</v>
      </c>
      <c r="O78" s="38">
        <v>91</v>
      </c>
      <c r="P78" s="38">
        <v>169</v>
      </c>
      <c r="Q78" s="6">
        <v>575</v>
      </c>
      <c r="T78" s="18"/>
    </row>
    <row r="79" spans="2:20" x14ac:dyDescent="0.2">
      <c r="B79" s="34"/>
      <c r="C79" s="6">
        <v>576</v>
      </c>
      <c r="D79" s="6">
        <v>624</v>
      </c>
      <c r="E79" s="6">
        <v>10</v>
      </c>
      <c r="F79" s="7" t="s">
        <v>624</v>
      </c>
      <c r="G79" s="14">
        <v>28816874.649999999</v>
      </c>
      <c r="H79" s="14">
        <v>29276746.960000001</v>
      </c>
      <c r="I79" s="35">
        <f t="shared" si="1"/>
        <v>1.5958438088288747</v>
      </c>
      <c r="J79" s="8">
        <v>249623075.09999999</v>
      </c>
      <c r="K79" s="8">
        <v>38153894.020000003</v>
      </c>
      <c r="L79" s="36" t="s">
        <v>794</v>
      </c>
      <c r="M79" s="37" t="s">
        <v>799</v>
      </c>
      <c r="N79" s="38">
        <v>2194</v>
      </c>
      <c r="O79" s="38">
        <v>325</v>
      </c>
      <c r="P79" s="38">
        <v>1869</v>
      </c>
      <c r="Q79" s="6">
        <v>576</v>
      </c>
      <c r="S79" s="47"/>
      <c r="T79" s="18"/>
    </row>
    <row r="80" spans="2:20" x14ac:dyDescent="0.2">
      <c r="B80" s="34"/>
      <c r="C80" s="6">
        <v>577</v>
      </c>
      <c r="D80" s="6">
        <v>645</v>
      </c>
      <c r="E80" s="6">
        <v>4</v>
      </c>
      <c r="F80" s="7" t="s">
        <v>521</v>
      </c>
      <c r="G80" s="14">
        <v>27955315.809999999</v>
      </c>
      <c r="H80" s="14">
        <v>29202354.800000001</v>
      </c>
      <c r="I80" s="35">
        <f t="shared" si="1"/>
        <v>4.460829555550645</v>
      </c>
      <c r="J80" s="8">
        <v>417275419</v>
      </c>
      <c r="K80" s="8">
        <v>-2670835</v>
      </c>
      <c r="L80" s="36" t="s">
        <v>805</v>
      </c>
      <c r="M80" s="37" t="s">
        <v>799</v>
      </c>
      <c r="N80" s="38">
        <v>686</v>
      </c>
      <c r="O80" s="38">
        <v>321</v>
      </c>
      <c r="P80" s="38">
        <v>365</v>
      </c>
      <c r="Q80" s="6">
        <v>577</v>
      </c>
      <c r="T80" s="18"/>
    </row>
    <row r="81" spans="2:20" x14ac:dyDescent="0.2">
      <c r="B81" s="34"/>
      <c r="C81" s="6">
        <v>578</v>
      </c>
      <c r="D81" s="6">
        <v>323</v>
      </c>
      <c r="E81" s="6">
        <v>25</v>
      </c>
      <c r="F81" s="7" t="s">
        <v>599</v>
      </c>
      <c r="G81" s="14">
        <v>49638273.390000001</v>
      </c>
      <c r="H81" s="14">
        <v>29145368.41</v>
      </c>
      <c r="I81" s="35">
        <f t="shared" si="1"/>
        <v>-41.28448388804847</v>
      </c>
      <c r="J81" s="8">
        <v>47096104.240000002</v>
      </c>
      <c r="K81" s="8"/>
      <c r="L81" s="36" t="s">
        <v>805</v>
      </c>
      <c r="M81" s="37" t="s">
        <v>799</v>
      </c>
      <c r="N81" s="38">
        <v>57</v>
      </c>
      <c r="O81" s="38">
        <v>42</v>
      </c>
      <c r="P81" s="38">
        <v>15</v>
      </c>
      <c r="Q81" s="6">
        <v>578</v>
      </c>
      <c r="T81" s="18"/>
    </row>
    <row r="82" spans="2:20" x14ac:dyDescent="0.2">
      <c r="B82" s="34"/>
      <c r="C82" s="6">
        <v>579</v>
      </c>
      <c r="D82" s="6">
        <v>593</v>
      </c>
      <c r="E82" s="6">
        <v>37</v>
      </c>
      <c r="F82" s="7" t="s">
        <v>629</v>
      </c>
      <c r="G82" s="14">
        <v>30084289.149999999</v>
      </c>
      <c r="H82" s="14">
        <v>29099134.059999999</v>
      </c>
      <c r="I82" s="35">
        <f t="shared" si="1"/>
        <v>-3.2746497186223191</v>
      </c>
      <c r="J82" s="8">
        <v>13554117</v>
      </c>
      <c r="K82" s="8">
        <v>-1402638</v>
      </c>
      <c r="L82" s="36" t="s">
        <v>794</v>
      </c>
      <c r="M82" s="37" t="s">
        <v>799</v>
      </c>
      <c r="N82" s="38">
        <v>218</v>
      </c>
      <c r="O82" s="38">
        <v>83</v>
      </c>
      <c r="P82" s="38">
        <v>135</v>
      </c>
      <c r="Q82" s="6">
        <v>579</v>
      </c>
      <c r="T82" s="18"/>
    </row>
    <row r="83" spans="2:20" x14ac:dyDescent="0.2">
      <c r="B83" s="34"/>
      <c r="C83" s="6">
        <v>580</v>
      </c>
      <c r="D83" s="6"/>
      <c r="E83" s="6">
        <v>101</v>
      </c>
      <c r="F83" s="7" t="s">
        <v>570</v>
      </c>
      <c r="G83" s="14"/>
      <c r="H83" s="14">
        <v>29095310.550000001</v>
      </c>
      <c r="I83" s="35" t="str">
        <f t="shared" si="1"/>
        <v xml:space="preserve"> </v>
      </c>
      <c r="J83" s="8"/>
      <c r="K83" s="8"/>
      <c r="L83" s="36" t="s">
        <v>814</v>
      </c>
      <c r="M83" s="37" t="s">
        <v>799</v>
      </c>
      <c r="N83" s="38">
        <v>11</v>
      </c>
      <c r="O83" s="38">
        <v>11</v>
      </c>
      <c r="P83" s="38"/>
      <c r="Q83" s="6">
        <v>580</v>
      </c>
      <c r="T83" s="18"/>
    </row>
    <row r="84" spans="2:20" x14ac:dyDescent="0.2">
      <c r="B84" s="34"/>
      <c r="C84" s="6">
        <v>581</v>
      </c>
      <c r="D84" s="6">
        <v>460</v>
      </c>
      <c r="E84" s="6">
        <v>98</v>
      </c>
      <c r="F84" s="7" t="s">
        <v>708</v>
      </c>
      <c r="G84" s="14">
        <v>37802875.490000002</v>
      </c>
      <c r="H84" s="14">
        <v>28981131.739999998</v>
      </c>
      <c r="I84" s="35">
        <f t="shared" si="1"/>
        <v>-23.336171218863022</v>
      </c>
      <c r="J84" s="8">
        <v>238471489.03999999</v>
      </c>
      <c r="K84" s="8">
        <v>15330906.66</v>
      </c>
      <c r="L84" s="36" t="s">
        <v>794</v>
      </c>
      <c r="M84" s="37" t="s">
        <v>799</v>
      </c>
      <c r="N84" s="38">
        <v>1736</v>
      </c>
      <c r="O84" s="38">
        <v>230</v>
      </c>
      <c r="P84" s="38">
        <v>1506</v>
      </c>
      <c r="Q84" s="6">
        <v>581</v>
      </c>
      <c r="T84" s="18"/>
    </row>
    <row r="85" spans="2:20" x14ac:dyDescent="0.2">
      <c r="B85" s="34"/>
      <c r="C85" s="6">
        <v>582</v>
      </c>
      <c r="D85" s="6">
        <v>933</v>
      </c>
      <c r="E85" s="6">
        <v>62</v>
      </c>
      <c r="F85" s="7" t="s">
        <v>732</v>
      </c>
      <c r="G85" s="14">
        <v>20229606.350000001</v>
      </c>
      <c r="H85" s="14">
        <v>28966104.710000001</v>
      </c>
      <c r="I85" s="35">
        <f t="shared" si="1"/>
        <v>43.1866948315581</v>
      </c>
      <c r="J85" s="8">
        <v>160131920.68000001</v>
      </c>
      <c r="K85" s="8">
        <v>34897584.609999999</v>
      </c>
      <c r="L85" s="36" t="s">
        <v>794</v>
      </c>
      <c r="M85" s="37" t="s">
        <v>799</v>
      </c>
      <c r="N85" s="38">
        <v>348</v>
      </c>
      <c r="O85" s="38">
        <v>80</v>
      </c>
      <c r="P85" s="38">
        <v>268</v>
      </c>
      <c r="Q85" s="6">
        <v>582</v>
      </c>
      <c r="T85" s="18"/>
    </row>
    <row r="86" spans="2:20" x14ac:dyDescent="0.2">
      <c r="B86" s="34"/>
      <c r="C86" s="6">
        <v>583</v>
      </c>
      <c r="D86" s="6"/>
      <c r="E86" s="6">
        <v>161</v>
      </c>
      <c r="F86" s="7" t="s">
        <v>804</v>
      </c>
      <c r="G86" s="14"/>
      <c r="H86" s="14">
        <v>28936604.34</v>
      </c>
      <c r="I86" s="35" t="str">
        <f t="shared" si="1"/>
        <v xml:space="preserve"> </v>
      </c>
      <c r="J86" s="8"/>
      <c r="K86" s="8"/>
      <c r="L86" s="36"/>
      <c r="M86" s="37"/>
      <c r="N86" s="38"/>
      <c r="O86" s="38"/>
      <c r="P86" s="38"/>
      <c r="Q86" s="6">
        <v>583</v>
      </c>
      <c r="T86" s="18"/>
    </row>
    <row r="87" spans="2:20" x14ac:dyDescent="0.2">
      <c r="B87" s="34"/>
      <c r="C87" s="6">
        <v>584</v>
      </c>
      <c r="D87" s="6">
        <v>614</v>
      </c>
      <c r="E87" s="6">
        <v>11</v>
      </c>
      <c r="F87" s="7" t="s">
        <v>710</v>
      </c>
      <c r="G87" s="14">
        <v>29333094.91</v>
      </c>
      <c r="H87" s="14">
        <v>28935552.530000001</v>
      </c>
      <c r="I87" s="35">
        <f t="shared" si="1"/>
        <v>-1.3552691293562482</v>
      </c>
      <c r="J87" s="8"/>
      <c r="K87" s="8"/>
      <c r="L87" s="36" t="s">
        <v>794</v>
      </c>
      <c r="M87" s="37" t="s">
        <v>800</v>
      </c>
      <c r="N87" s="38"/>
      <c r="O87" s="38"/>
      <c r="P87" s="38"/>
      <c r="Q87" s="6">
        <v>584</v>
      </c>
      <c r="T87" s="18"/>
    </row>
    <row r="88" spans="2:20" x14ac:dyDescent="0.2">
      <c r="B88" s="34"/>
      <c r="C88" s="6">
        <v>585</v>
      </c>
      <c r="D88" s="6"/>
      <c r="E88" s="6">
        <v>63</v>
      </c>
      <c r="F88" s="7" t="s">
        <v>804</v>
      </c>
      <c r="G88" s="14"/>
      <c r="H88" s="14">
        <v>28929400.260000002</v>
      </c>
      <c r="I88" s="35" t="str">
        <f t="shared" si="1"/>
        <v xml:space="preserve"> </v>
      </c>
      <c r="J88" s="8"/>
      <c r="K88" s="8"/>
      <c r="L88" s="36"/>
      <c r="M88" s="37"/>
      <c r="N88" s="38"/>
      <c r="O88" s="38"/>
      <c r="P88" s="38"/>
      <c r="Q88" s="6">
        <v>585</v>
      </c>
      <c r="T88" s="18"/>
    </row>
    <row r="89" spans="2:20" x14ac:dyDescent="0.2">
      <c r="B89" s="34"/>
      <c r="C89" s="6">
        <v>586</v>
      </c>
      <c r="D89" s="6"/>
      <c r="E89" s="6">
        <v>86</v>
      </c>
      <c r="F89" s="7" t="s">
        <v>592</v>
      </c>
      <c r="G89" s="14"/>
      <c r="H89" s="14">
        <v>28878164.079999998</v>
      </c>
      <c r="I89" s="35" t="str">
        <f t="shared" si="1"/>
        <v xml:space="preserve"> </v>
      </c>
      <c r="J89" s="8">
        <v>50931959.789999999</v>
      </c>
      <c r="K89" s="8">
        <v>5065828.41</v>
      </c>
      <c r="L89" s="36" t="s">
        <v>794</v>
      </c>
      <c r="M89" s="37" t="s">
        <v>799</v>
      </c>
      <c r="N89" s="38">
        <v>215</v>
      </c>
      <c r="O89" s="38">
        <v>65</v>
      </c>
      <c r="P89" s="38">
        <v>150</v>
      </c>
      <c r="Q89" s="6">
        <v>586</v>
      </c>
      <c r="T89" s="18"/>
    </row>
    <row r="90" spans="2:20" x14ac:dyDescent="0.2">
      <c r="B90" s="34"/>
      <c r="C90" s="6">
        <v>587</v>
      </c>
      <c r="D90" s="6">
        <v>616</v>
      </c>
      <c r="E90" s="6">
        <v>97</v>
      </c>
      <c r="F90" s="7" t="s">
        <v>671</v>
      </c>
      <c r="G90" s="14">
        <v>29202426.899999999</v>
      </c>
      <c r="H90" s="14">
        <v>28868070.260000002</v>
      </c>
      <c r="I90" s="35">
        <f t="shared" si="1"/>
        <v>-1.1449618250735074</v>
      </c>
      <c r="J90" s="8">
        <v>441996.88</v>
      </c>
      <c r="K90" s="8">
        <v>281317.39</v>
      </c>
      <c r="L90" s="36" t="s">
        <v>805</v>
      </c>
      <c r="M90" s="37" t="s">
        <v>799</v>
      </c>
      <c r="N90" s="38">
        <v>2</v>
      </c>
      <c r="O90" s="38">
        <v>2</v>
      </c>
      <c r="P90" s="38"/>
      <c r="Q90" s="6">
        <v>587</v>
      </c>
      <c r="T90" s="18"/>
    </row>
    <row r="91" spans="2:20" x14ac:dyDescent="0.2">
      <c r="B91" s="34"/>
      <c r="C91" s="6">
        <v>588</v>
      </c>
      <c r="D91" s="6"/>
      <c r="E91" s="6">
        <v>90</v>
      </c>
      <c r="F91" s="7" t="s">
        <v>809</v>
      </c>
      <c r="G91" s="14">
        <v>32831748.829999998</v>
      </c>
      <c r="H91" s="14">
        <v>28832658.079999998</v>
      </c>
      <c r="I91" s="35">
        <f t="shared" si="1"/>
        <v>-12.180559648853771</v>
      </c>
      <c r="J91" s="8"/>
      <c r="K91" s="8"/>
      <c r="L91" s="36" t="s">
        <v>794</v>
      </c>
      <c r="M91" s="37" t="s">
        <v>799</v>
      </c>
      <c r="N91" s="38">
        <v>765</v>
      </c>
      <c r="O91" s="38">
        <v>65</v>
      </c>
      <c r="P91" s="38">
        <v>700</v>
      </c>
      <c r="Q91" s="6">
        <v>588</v>
      </c>
      <c r="T91" s="18"/>
    </row>
    <row r="92" spans="2:20" x14ac:dyDescent="0.2">
      <c r="B92" s="34"/>
      <c r="C92" s="6">
        <v>589</v>
      </c>
      <c r="D92" s="6">
        <v>849</v>
      </c>
      <c r="E92" s="6">
        <v>11</v>
      </c>
      <c r="F92" s="7" t="s">
        <v>575</v>
      </c>
      <c r="G92" s="14">
        <v>21857797</v>
      </c>
      <c r="H92" s="14">
        <v>28778510.98</v>
      </c>
      <c r="I92" s="35">
        <f t="shared" si="1"/>
        <v>31.662449697012011</v>
      </c>
      <c r="J92" s="8">
        <v>288685484.85000002</v>
      </c>
      <c r="K92" s="8">
        <v>58419632.390000001</v>
      </c>
      <c r="L92" s="36" t="s">
        <v>794</v>
      </c>
      <c r="M92" s="37" t="s">
        <v>799</v>
      </c>
      <c r="N92" s="38">
        <v>1377</v>
      </c>
      <c r="O92" s="38"/>
      <c r="P92" s="38"/>
      <c r="Q92" s="6">
        <v>589</v>
      </c>
      <c r="T92" s="18"/>
    </row>
    <row r="93" spans="2:20" x14ac:dyDescent="0.2">
      <c r="B93" s="34"/>
      <c r="C93" s="6">
        <v>590</v>
      </c>
      <c r="D93" s="6"/>
      <c r="E93" s="6">
        <v>65</v>
      </c>
      <c r="F93" s="7" t="s">
        <v>804</v>
      </c>
      <c r="G93" s="14">
        <v>34147944.07</v>
      </c>
      <c r="H93" s="14">
        <v>28752755.940000001</v>
      </c>
      <c r="I93" s="35">
        <f t="shared" si="1"/>
        <v>-15.799452286030405</v>
      </c>
      <c r="J93" s="8"/>
      <c r="K93" s="8"/>
      <c r="L93" s="36"/>
      <c r="M93" s="37"/>
      <c r="N93" s="38"/>
      <c r="O93" s="38"/>
      <c r="P93" s="38"/>
      <c r="Q93" s="6">
        <v>590</v>
      </c>
      <c r="T93" s="18"/>
    </row>
    <row r="94" spans="2:20" x14ac:dyDescent="0.2">
      <c r="B94" s="34"/>
      <c r="C94" s="6">
        <v>591</v>
      </c>
      <c r="D94" s="6"/>
      <c r="E94" s="6">
        <v>17</v>
      </c>
      <c r="F94" s="7" t="s">
        <v>809</v>
      </c>
      <c r="G94" s="14">
        <v>29418756.02</v>
      </c>
      <c r="H94" s="14">
        <v>28742078.960000001</v>
      </c>
      <c r="I94" s="35">
        <f t="shared" si="1"/>
        <v>-2.3001552463332153</v>
      </c>
      <c r="J94" s="8">
        <v>1041709.42</v>
      </c>
      <c r="K94" s="8">
        <v>16547234.33</v>
      </c>
      <c r="L94" s="36" t="s">
        <v>814</v>
      </c>
      <c r="M94" s="37" t="s">
        <v>799</v>
      </c>
      <c r="N94" s="38">
        <v>29</v>
      </c>
      <c r="O94" s="38">
        <v>19</v>
      </c>
      <c r="P94" s="38">
        <v>10</v>
      </c>
      <c r="Q94" s="6">
        <v>591</v>
      </c>
      <c r="T94" s="18"/>
    </row>
    <row r="95" spans="2:20" x14ac:dyDescent="0.2">
      <c r="B95" s="34"/>
      <c r="C95" s="6">
        <v>592</v>
      </c>
      <c r="D95" s="6"/>
      <c r="E95" s="6">
        <v>13</v>
      </c>
      <c r="F95" s="7" t="s">
        <v>809</v>
      </c>
      <c r="G95" s="14">
        <v>21410851.719999999</v>
      </c>
      <c r="H95" s="14">
        <v>28696454.440000001</v>
      </c>
      <c r="I95" s="35">
        <f t="shared" si="1"/>
        <v>34.027617468362919</v>
      </c>
      <c r="J95" s="8">
        <v>175510515.63</v>
      </c>
      <c r="K95" s="8">
        <v>71865330.519999996</v>
      </c>
      <c r="L95" s="36" t="s">
        <v>794</v>
      </c>
      <c r="M95" s="37" t="s">
        <v>800</v>
      </c>
      <c r="N95" s="38">
        <v>290</v>
      </c>
      <c r="O95" s="38">
        <v>32</v>
      </c>
      <c r="P95" s="38">
        <v>258</v>
      </c>
      <c r="Q95" s="6">
        <v>592</v>
      </c>
      <c r="T95" s="18"/>
    </row>
    <row r="96" spans="2:20" x14ac:dyDescent="0.2">
      <c r="B96" s="34"/>
      <c r="C96" s="6">
        <v>593</v>
      </c>
      <c r="D96" s="6">
        <v>591</v>
      </c>
      <c r="E96" s="6">
        <v>50</v>
      </c>
      <c r="F96" s="7" t="s">
        <v>600</v>
      </c>
      <c r="G96" s="14">
        <v>30188920.190000001</v>
      </c>
      <c r="H96" s="14">
        <v>28676089.77</v>
      </c>
      <c r="I96" s="35">
        <f t="shared" si="1"/>
        <v>-5.011210770304805</v>
      </c>
      <c r="J96" s="8"/>
      <c r="K96" s="8"/>
      <c r="L96" s="36" t="s">
        <v>794</v>
      </c>
      <c r="M96" s="37" t="s">
        <v>799</v>
      </c>
      <c r="N96" s="38">
        <v>451</v>
      </c>
      <c r="O96" s="38">
        <v>93</v>
      </c>
      <c r="P96" s="38">
        <v>358</v>
      </c>
      <c r="Q96" s="6">
        <v>593</v>
      </c>
      <c r="T96" s="18"/>
    </row>
    <row r="97" spans="2:20" x14ac:dyDescent="0.2">
      <c r="B97" s="34"/>
      <c r="C97" s="6">
        <v>594</v>
      </c>
      <c r="D97" s="6"/>
      <c r="E97" s="6">
        <v>5</v>
      </c>
      <c r="F97" s="7" t="s">
        <v>537</v>
      </c>
      <c r="G97" s="14"/>
      <c r="H97" s="14">
        <v>28668341.219999999</v>
      </c>
      <c r="I97" s="35" t="str">
        <f t="shared" si="1"/>
        <v xml:space="preserve"> </v>
      </c>
      <c r="J97" s="8">
        <v>63123679.109999999</v>
      </c>
      <c r="K97" s="8"/>
      <c r="L97" s="36" t="s">
        <v>805</v>
      </c>
      <c r="M97" s="37" t="s">
        <v>799</v>
      </c>
      <c r="N97" s="38"/>
      <c r="O97" s="38"/>
      <c r="P97" s="38"/>
      <c r="Q97" s="6">
        <v>594</v>
      </c>
      <c r="T97" s="18"/>
    </row>
    <row r="98" spans="2:20" x14ac:dyDescent="0.2">
      <c r="B98" s="34"/>
      <c r="C98" s="6">
        <v>595</v>
      </c>
      <c r="D98" s="6">
        <v>415</v>
      </c>
      <c r="E98" s="6">
        <v>59</v>
      </c>
      <c r="F98" s="7" t="s">
        <v>445</v>
      </c>
      <c r="G98" s="14">
        <v>40255502.399999999</v>
      </c>
      <c r="H98" s="14">
        <v>28639734.989999998</v>
      </c>
      <c r="I98" s="35">
        <f t="shared" si="1"/>
        <v>-28.855104811708919</v>
      </c>
      <c r="J98" s="8">
        <v>701216.28</v>
      </c>
      <c r="K98" s="8">
        <v>602720.64</v>
      </c>
      <c r="L98" s="36" t="s">
        <v>814</v>
      </c>
      <c r="M98" s="37" t="s">
        <v>799</v>
      </c>
      <c r="N98" s="38">
        <v>60</v>
      </c>
      <c r="O98" s="38">
        <v>11</v>
      </c>
      <c r="P98" s="38">
        <v>49</v>
      </c>
      <c r="Q98" s="6">
        <v>595</v>
      </c>
      <c r="T98" s="18"/>
    </row>
    <row r="99" spans="2:20" x14ac:dyDescent="0.2">
      <c r="B99" s="34"/>
      <c r="C99" s="6">
        <v>596</v>
      </c>
      <c r="D99" s="6">
        <v>719</v>
      </c>
      <c r="E99" s="6">
        <v>66</v>
      </c>
      <c r="F99" s="7" t="s">
        <v>742</v>
      </c>
      <c r="G99" s="14">
        <v>25302684.399999999</v>
      </c>
      <c r="H99" s="14">
        <v>28603677.41</v>
      </c>
      <c r="I99" s="35">
        <f t="shared" si="1"/>
        <v>13.046018982871246</v>
      </c>
      <c r="J99" s="8">
        <v>132924558</v>
      </c>
      <c r="K99" s="8">
        <v>25210253</v>
      </c>
      <c r="L99" s="36" t="s">
        <v>794</v>
      </c>
      <c r="M99" s="37" t="s">
        <v>799</v>
      </c>
      <c r="N99" s="38">
        <v>635</v>
      </c>
      <c r="O99" s="38">
        <v>96</v>
      </c>
      <c r="P99" s="38">
        <v>539</v>
      </c>
      <c r="Q99" s="6">
        <v>596</v>
      </c>
      <c r="T99" s="18"/>
    </row>
    <row r="100" spans="2:20" x14ac:dyDescent="0.2">
      <c r="B100" s="34"/>
      <c r="C100" s="6">
        <v>597</v>
      </c>
      <c r="D100" s="6">
        <v>758</v>
      </c>
      <c r="E100" s="6">
        <v>38</v>
      </c>
      <c r="F100" s="7" t="s">
        <v>720</v>
      </c>
      <c r="G100" s="14">
        <v>23983383.940000001</v>
      </c>
      <c r="H100" s="14">
        <v>28592677.719999999</v>
      </c>
      <c r="I100" s="35">
        <f t="shared" si="1"/>
        <v>19.218696542286175</v>
      </c>
      <c r="J100" s="8"/>
      <c r="K100" s="8"/>
      <c r="L100" s="36" t="s">
        <v>794</v>
      </c>
      <c r="M100" s="37" t="s">
        <v>799</v>
      </c>
      <c r="N100" s="38">
        <v>130</v>
      </c>
      <c r="O100" s="38">
        <v>8</v>
      </c>
      <c r="P100" s="38">
        <v>122</v>
      </c>
      <c r="Q100" s="6">
        <v>597</v>
      </c>
      <c r="T100" s="18"/>
    </row>
    <row r="101" spans="2:20" x14ac:dyDescent="0.2">
      <c r="B101" s="34"/>
      <c r="C101" s="6">
        <v>598</v>
      </c>
      <c r="D101" s="6">
        <v>484</v>
      </c>
      <c r="E101" s="6">
        <v>92</v>
      </c>
      <c r="F101" s="7" t="s">
        <v>502</v>
      </c>
      <c r="G101" s="14">
        <v>35768829.140000001</v>
      </c>
      <c r="H101" s="14">
        <v>28572398.91</v>
      </c>
      <c r="I101" s="35">
        <f t="shared" si="1"/>
        <v>-20.119278162091948</v>
      </c>
      <c r="J101" s="8">
        <v>1021721.7</v>
      </c>
      <c r="K101" s="8">
        <v>7355208.9400000004</v>
      </c>
      <c r="L101" s="36" t="s">
        <v>794</v>
      </c>
      <c r="M101" s="37" t="s">
        <v>799</v>
      </c>
      <c r="N101" s="38">
        <v>268</v>
      </c>
      <c r="O101" s="38">
        <v>48</v>
      </c>
      <c r="P101" s="38">
        <v>220</v>
      </c>
      <c r="Q101" s="6">
        <v>598</v>
      </c>
      <c r="T101" s="18"/>
    </row>
    <row r="102" spans="2:20" x14ac:dyDescent="0.2">
      <c r="B102" s="34"/>
      <c r="C102" s="6">
        <v>599</v>
      </c>
      <c r="D102" s="6">
        <v>562</v>
      </c>
      <c r="E102" s="6">
        <v>91</v>
      </c>
      <c r="F102" s="7" t="s">
        <v>595</v>
      </c>
      <c r="G102" s="14">
        <v>32046918.379999999</v>
      </c>
      <c r="H102" s="14">
        <v>28570675</v>
      </c>
      <c r="I102" s="35">
        <f t="shared" si="1"/>
        <v>-10.84735617565485</v>
      </c>
      <c r="J102" s="8"/>
      <c r="K102" s="8"/>
      <c r="L102" s="36" t="s">
        <v>794</v>
      </c>
      <c r="M102" s="37" t="s">
        <v>799</v>
      </c>
      <c r="N102" s="38">
        <v>188</v>
      </c>
      <c r="O102" s="38">
        <v>20</v>
      </c>
      <c r="P102" s="38">
        <v>168</v>
      </c>
      <c r="Q102" s="6">
        <v>599</v>
      </c>
      <c r="T102" s="18"/>
    </row>
    <row r="103" spans="2:20" x14ac:dyDescent="0.2">
      <c r="B103" s="34"/>
      <c r="C103" s="6">
        <v>600</v>
      </c>
      <c r="D103" s="6">
        <v>713</v>
      </c>
      <c r="E103" s="6">
        <v>51</v>
      </c>
      <c r="F103" s="7" t="s">
        <v>488</v>
      </c>
      <c r="G103" s="14">
        <v>25483309.91</v>
      </c>
      <c r="H103" s="14">
        <v>28557880.780000001</v>
      </c>
      <c r="I103" s="35">
        <f t="shared" si="1"/>
        <v>12.065037394508542</v>
      </c>
      <c r="J103" s="8"/>
      <c r="K103" s="8"/>
      <c r="L103" s="36" t="s">
        <v>805</v>
      </c>
      <c r="M103" s="37" t="s">
        <v>799</v>
      </c>
      <c r="N103" s="38"/>
      <c r="O103" s="38"/>
      <c r="P103" s="38"/>
      <c r="Q103" s="6">
        <v>600</v>
      </c>
      <c r="T103" s="18"/>
    </row>
    <row r="104" spans="2:20" x14ac:dyDescent="0.2">
      <c r="B104" s="34"/>
      <c r="C104" s="6">
        <v>601</v>
      </c>
      <c r="D104" s="6">
        <v>653</v>
      </c>
      <c r="E104" s="6">
        <v>94</v>
      </c>
      <c r="F104" s="7" t="s">
        <v>683</v>
      </c>
      <c r="G104" s="14">
        <v>27771213.48</v>
      </c>
      <c r="H104" s="14">
        <v>28512409.18</v>
      </c>
      <c r="I104" s="35">
        <f t="shared" si="1"/>
        <v>2.6689352286812613</v>
      </c>
      <c r="J104" s="8">
        <v>513103191.87</v>
      </c>
      <c r="K104" s="8">
        <v>13264493.130000001</v>
      </c>
      <c r="L104" s="36" t="s">
        <v>805</v>
      </c>
      <c r="M104" s="37" t="s">
        <v>799</v>
      </c>
      <c r="N104" s="38">
        <v>2006</v>
      </c>
      <c r="O104" s="38">
        <v>2006</v>
      </c>
      <c r="P104" s="38"/>
      <c r="Q104" s="6">
        <v>601</v>
      </c>
      <c r="T104" s="18"/>
    </row>
    <row r="105" spans="2:20" x14ac:dyDescent="0.2">
      <c r="B105" s="34"/>
      <c r="C105" s="6">
        <v>602</v>
      </c>
      <c r="D105" s="6"/>
      <c r="E105" s="6">
        <v>64</v>
      </c>
      <c r="F105" s="7" t="s">
        <v>623</v>
      </c>
      <c r="G105" s="14"/>
      <c r="H105" s="14">
        <v>28422777.100000001</v>
      </c>
      <c r="I105" s="35" t="str">
        <f t="shared" si="1"/>
        <v xml:space="preserve"> </v>
      </c>
      <c r="J105" s="8"/>
      <c r="K105" s="8"/>
      <c r="L105" s="36" t="s">
        <v>814</v>
      </c>
      <c r="M105" s="37" t="s">
        <v>800</v>
      </c>
      <c r="N105" s="38">
        <v>23</v>
      </c>
      <c r="O105" s="38">
        <v>20</v>
      </c>
      <c r="P105" s="38">
        <v>3</v>
      </c>
      <c r="Q105" s="6">
        <v>602</v>
      </c>
      <c r="T105" s="18"/>
    </row>
    <row r="106" spans="2:20" x14ac:dyDescent="0.2">
      <c r="B106" s="34"/>
      <c r="C106" s="6">
        <v>603</v>
      </c>
      <c r="D106" s="6"/>
      <c r="E106" s="6">
        <v>78</v>
      </c>
      <c r="F106" s="7" t="s">
        <v>809</v>
      </c>
      <c r="G106" s="14">
        <v>27405988.609999999</v>
      </c>
      <c r="H106" s="14">
        <v>28389215.66</v>
      </c>
      <c r="I106" s="35">
        <f t="shared" si="1"/>
        <v>3.5876357681957045</v>
      </c>
      <c r="J106" s="8">
        <v>136639806.56999999</v>
      </c>
      <c r="K106" s="8">
        <v>-5371188.4699999997</v>
      </c>
      <c r="L106" s="36" t="s">
        <v>794</v>
      </c>
      <c r="M106" s="37" t="s">
        <v>799</v>
      </c>
      <c r="N106" s="38">
        <v>201</v>
      </c>
      <c r="O106" s="38">
        <v>154</v>
      </c>
      <c r="P106" s="38">
        <v>47</v>
      </c>
      <c r="Q106" s="6">
        <v>603</v>
      </c>
      <c r="T106" s="18"/>
    </row>
    <row r="107" spans="2:20" x14ac:dyDescent="0.2">
      <c r="B107" s="34"/>
      <c r="C107" s="6">
        <v>604</v>
      </c>
      <c r="D107" s="6"/>
      <c r="E107" s="6">
        <v>93</v>
      </c>
      <c r="F107" s="7" t="s">
        <v>697</v>
      </c>
      <c r="G107" s="14"/>
      <c r="H107" s="14">
        <v>28353155.390000001</v>
      </c>
      <c r="I107" s="35" t="str">
        <f t="shared" si="1"/>
        <v xml:space="preserve"> </v>
      </c>
      <c r="J107" s="8"/>
      <c r="K107" s="8"/>
      <c r="L107" s="36" t="s">
        <v>794</v>
      </c>
      <c r="M107" s="37" t="s">
        <v>799</v>
      </c>
      <c r="N107" s="38"/>
      <c r="O107" s="38"/>
      <c r="P107" s="38"/>
      <c r="Q107" s="6">
        <v>604</v>
      </c>
      <c r="T107" s="18"/>
    </row>
    <row r="108" spans="2:20" x14ac:dyDescent="0.2">
      <c r="B108" s="34"/>
      <c r="C108" s="6">
        <v>605</v>
      </c>
      <c r="D108" s="6">
        <v>915</v>
      </c>
      <c r="E108" s="6">
        <v>12</v>
      </c>
      <c r="F108" s="7" t="s">
        <v>472</v>
      </c>
      <c r="G108" s="14">
        <v>20701395.199999999</v>
      </c>
      <c r="H108" s="14">
        <v>28224345.629999999</v>
      </c>
      <c r="I108" s="35">
        <f t="shared" si="1"/>
        <v>36.340306328725127</v>
      </c>
      <c r="J108" s="8">
        <v>10410195.84</v>
      </c>
      <c r="K108" s="8">
        <v>26410</v>
      </c>
      <c r="L108" s="36" t="s">
        <v>794</v>
      </c>
      <c r="M108" s="37" t="s">
        <v>799</v>
      </c>
      <c r="N108" s="38">
        <v>157</v>
      </c>
      <c r="O108" s="38">
        <v>21</v>
      </c>
      <c r="P108" s="38">
        <v>136</v>
      </c>
      <c r="Q108" s="6">
        <v>605</v>
      </c>
      <c r="T108" s="18"/>
    </row>
    <row r="109" spans="2:20" x14ac:dyDescent="0.2">
      <c r="B109" s="34"/>
      <c r="C109" s="6">
        <v>606</v>
      </c>
      <c r="D109" s="6">
        <v>522</v>
      </c>
      <c r="E109" s="6">
        <v>56</v>
      </c>
      <c r="F109" s="7" t="s">
        <v>776</v>
      </c>
      <c r="G109" s="14">
        <v>34208107.020000003</v>
      </c>
      <c r="H109" s="14">
        <v>28170036.379999999</v>
      </c>
      <c r="I109" s="35">
        <f t="shared" si="1"/>
        <v>-17.650993188456191</v>
      </c>
      <c r="J109" s="49">
        <v>328357782.81</v>
      </c>
      <c r="K109" s="49">
        <v>96208128.069999993</v>
      </c>
      <c r="L109" s="36" t="s">
        <v>794</v>
      </c>
      <c r="M109" s="37" t="s">
        <v>800</v>
      </c>
      <c r="N109" s="38">
        <v>725</v>
      </c>
      <c r="O109" s="38">
        <v>316</v>
      </c>
      <c r="P109" s="38">
        <v>409</v>
      </c>
      <c r="Q109" s="6">
        <v>606</v>
      </c>
      <c r="T109" s="18"/>
    </row>
    <row r="110" spans="2:20" x14ac:dyDescent="0.2">
      <c r="B110" s="34"/>
      <c r="C110" s="6">
        <v>607</v>
      </c>
      <c r="D110" s="6"/>
      <c r="E110" s="6">
        <v>52</v>
      </c>
      <c r="F110" s="7" t="s">
        <v>744</v>
      </c>
      <c r="G110" s="14"/>
      <c r="H110" s="14">
        <v>28144920.82</v>
      </c>
      <c r="I110" s="35" t="str">
        <f t="shared" si="1"/>
        <v xml:space="preserve"> </v>
      </c>
      <c r="J110" s="8">
        <v>359774587.91000003</v>
      </c>
      <c r="K110" s="8">
        <v>53572401.020000003</v>
      </c>
      <c r="L110" s="36" t="s">
        <v>794</v>
      </c>
      <c r="M110" s="37" t="s">
        <v>799</v>
      </c>
      <c r="N110" s="38">
        <v>310</v>
      </c>
      <c r="O110" s="38">
        <v>42</v>
      </c>
      <c r="P110" s="38">
        <v>268</v>
      </c>
      <c r="Q110" s="6">
        <v>607</v>
      </c>
      <c r="T110" s="18"/>
    </row>
    <row r="111" spans="2:20" x14ac:dyDescent="0.2">
      <c r="B111" s="34"/>
      <c r="C111" s="6">
        <v>608</v>
      </c>
      <c r="D111" s="6"/>
      <c r="E111" s="6">
        <v>119</v>
      </c>
      <c r="F111" s="7" t="s">
        <v>809</v>
      </c>
      <c r="G111" s="14"/>
      <c r="H111" s="14">
        <v>28088142.440000001</v>
      </c>
      <c r="I111" s="35" t="str">
        <f t="shared" si="1"/>
        <v xml:space="preserve"> </v>
      </c>
      <c r="J111" s="8">
        <v>158986994.88999999</v>
      </c>
      <c r="K111" s="8"/>
      <c r="L111" s="36" t="s">
        <v>794</v>
      </c>
      <c r="M111" s="37" t="s">
        <v>799</v>
      </c>
      <c r="N111" s="38">
        <v>590</v>
      </c>
      <c r="O111" s="38">
        <v>580</v>
      </c>
      <c r="P111" s="38">
        <v>10</v>
      </c>
      <c r="Q111" s="6">
        <v>608</v>
      </c>
      <c r="T111" s="18"/>
    </row>
    <row r="112" spans="2:20" x14ac:dyDescent="0.2">
      <c r="B112" s="34"/>
      <c r="C112" s="6">
        <v>609</v>
      </c>
      <c r="D112" s="6"/>
      <c r="E112" s="6">
        <v>12</v>
      </c>
      <c r="F112" s="7" t="s">
        <v>540</v>
      </c>
      <c r="G112" s="14"/>
      <c r="H112" s="14">
        <v>28055018.539999999</v>
      </c>
      <c r="I112" s="35" t="str">
        <f t="shared" si="1"/>
        <v xml:space="preserve"> </v>
      </c>
      <c r="J112" s="8"/>
      <c r="K112" s="8"/>
      <c r="L112" s="36" t="s">
        <v>814</v>
      </c>
      <c r="M112" s="37" t="s">
        <v>800</v>
      </c>
      <c r="N112" s="38">
        <v>220</v>
      </c>
      <c r="O112" s="38">
        <v>20</v>
      </c>
      <c r="P112" s="38">
        <v>200</v>
      </c>
      <c r="Q112" s="6">
        <v>609</v>
      </c>
      <c r="T112" s="18"/>
    </row>
    <row r="113" spans="2:20" x14ac:dyDescent="0.2">
      <c r="B113" s="34"/>
      <c r="C113" s="6">
        <v>610</v>
      </c>
      <c r="D113" s="6"/>
      <c r="E113" s="6">
        <v>57</v>
      </c>
      <c r="F113" s="7" t="s">
        <v>754</v>
      </c>
      <c r="G113" s="14"/>
      <c r="H113" s="14">
        <v>28041702.859999999</v>
      </c>
      <c r="I113" s="35" t="str">
        <f t="shared" si="1"/>
        <v xml:space="preserve"> </v>
      </c>
      <c r="J113" s="8">
        <v>142169921.06999999</v>
      </c>
      <c r="K113" s="8"/>
      <c r="L113" s="36" t="s">
        <v>794</v>
      </c>
      <c r="M113" s="37" t="s">
        <v>799</v>
      </c>
      <c r="N113" s="38">
        <v>269</v>
      </c>
      <c r="O113" s="38">
        <v>93</v>
      </c>
      <c r="P113" s="38">
        <v>176</v>
      </c>
      <c r="Q113" s="6">
        <v>610</v>
      </c>
      <c r="T113" s="18"/>
    </row>
    <row r="114" spans="2:20" x14ac:dyDescent="0.2">
      <c r="B114" s="34"/>
      <c r="C114" s="6">
        <v>611</v>
      </c>
      <c r="D114" s="6">
        <v>618</v>
      </c>
      <c r="E114" s="6">
        <v>43</v>
      </c>
      <c r="F114" s="7" t="s">
        <v>497</v>
      </c>
      <c r="G114" s="14">
        <v>29118542.629999999</v>
      </c>
      <c r="H114" s="14">
        <v>28040674.34</v>
      </c>
      <c r="I114" s="35">
        <f t="shared" si="1"/>
        <v>-3.7016560330512633</v>
      </c>
      <c r="J114" s="8">
        <v>49973.67</v>
      </c>
      <c r="K114" s="8">
        <v>1563270.75</v>
      </c>
      <c r="L114" s="36" t="s">
        <v>805</v>
      </c>
      <c r="M114" s="37" t="s">
        <v>799</v>
      </c>
      <c r="N114" s="38">
        <v>15</v>
      </c>
      <c r="O114" s="38">
        <v>15</v>
      </c>
      <c r="P114" s="38"/>
      <c r="Q114" s="6">
        <v>611</v>
      </c>
      <c r="T114" s="18"/>
    </row>
    <row r="115" spans="2:20" x14ac:dyDescent="0.2">
      <c r="B115" s="34"/>
      <c r="C115" s="6">
        <v>612</v>
      </c>
      <c r="D115" s="6">
        <v>806</v>
      </c>
      <c r="E115" s="6">
        <v>66</v>
      </c>
      <c r="F115" s="7" t="s">
        <v>506</v>
      </c>
      <c r="G115" s="14">
        <v>22767143.84</v>
      </c>
      <c r="H115" s="14">
        <v>27965709.010000002</v>
      </c>
      <c r="I115" s="35">
        <f t="shared" si="1"/>
        <v>22.833629051293428</v>
      </c>
      <c r="J115" s="8">
        <v>707000000</v>
      </c>
      <c r="K115" s="8">
        <v>51700000</v>
      </c>
      <c r="L115" s="36" t="s">
        <v>794</v>
      </c>
      <c r="M115" s="37" t="s">
        <v>851</v>
      </c>
      <c r="N115" s="38">
        <v>1064</v>
      </c>
      <c r="O115" s="38">
        <v>220</v>
      </c>
      <c r="P115" s="38">
        <v>844</v>
      </c>
      <c r="Q115" s="6">
        <v>612</v>
      </c>
      <c r="T115" s="18"/>
    </row>
    <row r="116" spans="2:20" x14ac:dyDescent="0.2">
      <c r="B116" s="34"/>
      <c r="C116" s="6">
        <v>613</v>
      </c>
      <c r="D116" s="6">
        <v>873</v>
      </c>
      <c r="E116" s="6">
        <v>53</v>
      </c>
      <c r="F116" s="7" t="s">
        <v>653</v>
      </c>
      <c r="G116" s="14">
        <v>21402000</v>
      </c>
      <c r="H116" s="14">
        <v>27928918.420000002</v>
      </c>
      <c r="I116" s="35">
        <f t="shared" si="1"/>
        <v>30.496768619755173</v>
      </c>
      <c r="J116" s="8"/>
      <c r="K116" s="8"/>
      <c r="L116" s="36" t="s">
        <v>814</v>
      </c>
      <c r="M116" s="37" t="s">
        <v>799</v>
      </c>
      <c r="N116" s="38">
        <v>20</v>
      </c>
      <c r="O116" s="38"/>
      <c r="P116" s="38"/>
      <c r="Q116" s="6">
        <v>613</v>
      </c>
      <c r="T116" s="18"/>
    </row>
    <row r="117" spans="2:20" x14ac:dyDescent="0.2">
      <c r="B117" s="34"/>
      <c r="C117" s="6">
        <v>614</v>
      </c>
      <c r="D117" s="6">
        <v>619</v>
      </c>
      <c r="E117" s="6">
        <v>54</v>
      </c>
      <c r="F117" s="7" t="s">
        <v>631</v>
      </c>
      <c r="G117" s="14">
        <v>29052608.030000001</v>
      </c>
      <c r="H117" s="14">
        <v>27908516.98</v>
      </c>
      <c r="I117" s="35">
        <f t="shared" si="1"/>
        <v>-3.9379977481491553</v>
      </c>
      <c r="J117" s="8">
        <v>84490123.719999999</v>
      </c>
      <c r="K117" s="8">
        <v>171336.34</v>
      </c>
      <c r="L117" s="36" t="s">
        <v>814</v>
      </c>
      <c r="M117" s="37" t="s">
        <v>799</v>
      </c>
      <c r="N117" s="38"/>
      <c r="O117" s="38"/>
      <c r="P117" s="38"/>
      <c r="Q117" s="6">
        <v>614</v>
      </c>
      <c r="T117" s="18"/>
    </row>
    <row r="118" spans="2:20" x14ac:dyDescent="0.2">
      <c r="B118" s="34"/>
      <c r="C118" s="6">
        <v>615</v>
      </c>
      <c r="D118" s="6">
        <v>589</v>
      </c>
      <c r="E118" s="6">
        <v>11</v>
      </c>
      <c r="F118" s="7" t="s">
        <v>602</v>
      </c>
      <c r="G118" s="14">
        <v>30259189.890000001</v>
      </c>
      <c r="H118" s="14">
        <v>27863605.370000001</v>
      </c>
      <c r="I118" s="35">
        <f t="shared" si="1"/>
        <v>-7.9168825362098936</v>
      </c>
      <c r="J118" s="8">
        <v>1059599.54</v>
      </c>
      <c r="K118" s="8">
        <v>4046710.22</v>
      </c>
      <c r="L118" s="36" t="s">
        <v>794</v>
      </c>
      <c r="M118" s="37" t="s">
        <v>799</v>
      </c>
      <c r="N118" s="38">
        <v>396</v>
      </c>
      <c r="O118" s="38">
        <v>40</v>
      </c>
      <c r="P118" s="38">
        <v>356</v>
      </c>
      <c r="Q118" s="6">
        <v>615</v>
      </c>
      <c r="S118" s="47"/>
      <c r="T118" s="18"/>
    </row>
    <row r="119" spans="2:20" x14ac:dyDescent="0.2">
      <c r="B119" s="34"/>
      <c r="C119" s="6">
        <v>616</v>
      </c>
      <c r="D119" s="6">
        <v>398</v>
      </c>
      <c r="E119" s="6">
        <v>56</v>
      </c>
      <c r="F119" s="7" t="s">
        <v>692</v>
      </c>
      <c r="G119" s="14">
        <v>41544525.710000001</v>
      </c>
      <c r="H119" s="14">
        <v>27833107.489999998</v>
      </c>
      <c r="I119" s="35">
        <f t="shared" si="1"/>
        <v>-33.004151535420192</v>
      </c>
      <c r="J119" s="8"/>
      <c r="K119" s="8"/>
      <c r="L119" s="36" t="s">
        <v>794</v>
      </c>
      <c r="M119" s="37" t="s">
        <v>811</v>
      </c>
      <c r="N119" s="38">
        <v>455</v>
      </c>
      <c r="O119" s="38">
        <v>122</v>
      </c>
      <c r="P119" s="38">
        <v>333</v>
      </c>
      <c r="Q119" s="6">
        <v>616</v>
      </c>
      <c r="T119" s="18"/>
    </row>
    <row r="120" spans="2:20" x14ac:dyDescent="0.2">
      <c r="B120" s="34"/>
      <c r="C120" s="6">
        <v>617</v>
      </c>
      <c r="D120" s="6">
        <v>509</v>
      </c>
      <c r="E120" s="6">
        <v>55</v>
      </c>
      <c r="F120" s="7" t="s">
        <v>539</v>
      </c>
      <c r="G120" s="14">
        <v>34839593.240000002</v>
      </c>
      <c r="H120" s="14">
        <v>27825612.710000001</v>
      </c>
      <c r="I120" s="35">
        <f t="shared" si="1"/>
        <v>-20.132211308216757</v>
      </c>
      <c r="J120" s="8">
        <v>31172015.600000001</v>
      </c>
      <c r="K120" s="8">
        <v>19071588.780000001</v>
      </c>
      <c r="L120" s="36" t="s">
        <v>794</v>
      </c>
      <c r="M120" s="37" t="s">
        <v>799</v>
      </c>
      <c r="N120" s="38">
        <v>277</v>
      </c>
      <c r="O120" s="38">
        <v>45</v>
      </c>
      <c r="P120" s="38">
        <v>232</v>
      </c>
      <c r="Q120" s="6">
        <v>617</v>
      </c>
      <c r="T120" s="18"/>
    </row>
    <row r="121" spans="2:20" x14ac:dyDescent="0.2">
      <c r="B121" s="34"/>
      <c r="C121" s="6">
        <v>618</v>
      </c>
      <c r="D121" s="6">
        <v>408</v>
      </c>
      <c r="E121" s="6">
        <v>14</v>
      </c>
      <c r="F121" s="7" t="s">
        <v>652</v>
      </c>
      <c r="G121" s="14">
        <v>40687825.039999999</v>
      </c>
      <c r="H121" s="14">
        <v>27755485.359999999</v>
      </c>
      <c r="I121" s="35">
        <f t="shared" si="1"/>
        <v>-31.784298293866236</v>
      </c>
      <c r="J121" s="8">
        <v>1547801857.3699999</v>
      </c>
      <c r="K121" s="8">
        <v>1002144.32</v>
      </c>
      <c r="L121" s="36" t="s">
        <v>794</v>
      </c>
      <c r="M121" s="37" t="s">
        <v>799</v>
      </c>
      <c r="N121" s="38">
        <v>153</v>
      </c>
      <c r="O121" s="38">
        <v>138</v>
      </c>
      <c r="P121" s="38">
        <v>15</v>
      </c>
      <c r="Q121" s="6">
        <v>618</v>
      </c>
      <c r="T121" s="18"/>
    </row>
    <row r="122" spans="2:20" x14ac:dyDescent="0.2">
      <c r="B122" s="34"/>
      <c r="C122" s="6">
        <v>619</v>
      </c>
      <c r="D122" s="6"/>
      <c r="E122" s="6">
        <v>66</v>
      </c>
      <c r="F122" s="7" t="s">
        <v>809</v>
      </c>
      <c r="G122" s="14">
        <v>27142173.280000001</v>
      </c>
      <c r="H122" s="14">
        <v>27727883.440000001</v>
      </c>
      <c r="I122" s="35">
        <f t="shared" si="1"/>
        <v>2.1579339058732887</v>
      </c>
      <c r="J122" s="8">
        <v>39047852.109999999</v>
      </c>
      <c r="K122" s="8">
        <v>5676302.0599999996</v>
      </c>
      <c r="L122" s="36" t="s">
        <v>814</v>
      </c>
      <c r="M122" s="37" t="s">
        <v>799</v>
      </c>
      <c r="N122" s="38">
        <v>52</v>
      </c>
      <c r="O122" s="38">
        <v>52</v>
      </c>
      <c r="P122" s="38"/>
      <c r="Q122" s="6">
        <v>619</v>
      </c>
      <c r="T122" s="18"/>
    </row>
    <row r="123" spans="2:20" x14ac:dyDescent="0.2">
      <c r="B123" s="34"/>
      <c r="C123" s="6">
        <v>620</v>
      </c>
      <c r="D123" s="6">
        <v>830</v>
      </c>
      <c r="E123" s="6">
        <v>7</v>
      </c>
      <c r="F123" s="7" t="s">
        <v>412</v>
      </c>
      <c r="G123" s="14">
        <v>22266973.77</v>
      </c>
      <c r="H123" s="14">
        <v>27653716.690000001</v>
      </c>
      <c r="I123" s="35">
        <f t="shared" si="1"/>
        <v>24.191625569063586</v>
      </c>
      <c r="J123" s="8">
        <v>5043929.42</v>
      </c>
      <c r="K123" s="8">
        <v>956383.92</v>
      </c>
      <c r="L123" s="36" t="s">
        <v>814</v>
      </c>
      <c r="M123" s="37" t="s">
        <v>799</v>
      </c>
      <c r="N123" s="38">
        <v>91</v>
      </c>
      <c r="O123" s="38">
        <v>21</v>
      </c>
      <c r="P123" s="38">
        <v>70</v>
      </c>
      <c r="Q123" s="6">
        <v>620</v>
      </c>
      <c r="T123" s="18"/>
    </row>
    <row r="124" spans="2:20" x14ac:dyDescent="0.2">
      <c r="B124" s="34"/>
      <c r="C124" s="6">
        <v>621</v>
      </c>
      <c r="D124" s="6"/>
      <c r="E124" s="6">
        <v>100</v>
      </c>
      <c r="F124" s="7" t="s">
        <v>804</v>
      </c>
      <c r="G124" s="14"/>
      <c r="H124" s="14">
        <v>27646755.079999998</v>
      </c>
      <c r="I124" s="35" t="str">
        <f t="shared" si="1"/>
        <v xml:space="preserve"> </v>
      </c>
      <c r="J124" s="8"/>
      <c r="K124" s="8"/>
      <c r="L124" s="36"/>
      <c r="M124" s="37"/>
      <c r="N124" s="38"/>
      <c r="O124" s="38"/>
      <c r="P124" s="38"/>
      <c r="Q124" s="6">
        <v>621</v>
      </c>
      <c r="T124" s="18"/>
    </row>
    <row r="125" spans="2:20" x14ac:dyDescent="0.2">
      <c r="B125" s="34"/>
      <c r="C125" s="6">
        <v>622</v>
      </c>
      <c r="D125" s="6">
        <v>661</v>
      </c>
      <c r="E125" s="6">
        <v>32</v>
      </c>
      <c r="F125" s="7" t="s">
        <v>432</v>
      </c>
      <c r="G125" s="14">
        <v>27459981.98</v>
      </c>
      <c r="H125" s="14">
        <v>27521447.989999998</v>
      </c>
      <c r="I125" s="35">
        <f t="shared" si="1"/>
        <v>0.22383849357499799</v>
      </c>
      <c r="J125" s="8">
        <v>723163.51</v>
      </c>
      <c r="K125" s="8">
        <v>200284.91</v>
      </c>
      <c r="L125" s="36" t="s">
        <v>805</v>
      </c>
      <c r="M125" s="37" t="s">
        <v>799</v>
      </c>
      <c r="N125" s="38">
        <v>2</v>
      </c>
      <c r="O125" s="38">
        <v>2</v>
      </c>
      <c r="P125" s="38"/>
      <c r="Q125" s="6">
        <v>622</v>
      </c>
      <c r="T125" s="18"/>
    </row>
    <row r="126" spans="2:20" x14ac:dyDescent="0.2">
      <c r="B126" s="34"/>
      <c r="C126" s="6">
        <v>623</v>
      </c>
      <c r="D126" s="6">
        <v>756</v>
      </c>
      <c r="E126" s="6">
        <v>8</v>
      </c>
      <c r="F126" s="7" t="s">
        <v>426</v>
      </c>
      <c r="G126" s="14">
        <v>24018552.289999999</v>
      </c>
      <c r="H126" s="14">
        <v>27458479.379999999</v>
      </c>
      <c r="I126" s="35">
        <f t="shared" si="1"/>
        <v>14.321958494693272</v>
      </c>
      <c r="J126" s="8">
        <v>6940854.2800000003</v>
      </c>
      <c r="K126" s="8">
        <v>17036998.210000001</v>
      </c>
      <c r="L126" s="36" t="s">
        <v>794</v>
      </c>
      <c r="M126" s="37" t="s">
        <v>800</v>
      </c>
      <c r="N126" s="38">
        <v>47</v>
      </c>
      <c r="O126" s="38">
        <v>43</v>
      </c>
      <c r="P126" s="38">
        <v>4</v>
      </c>
      <c r="Q126" s="6">
        <v>623</v>
      </c>
      <c r="T126" s="18"/>
    </row>
    <row r="127" spans="2:20" x14ac:dyDescent="0.2">
      <c r="B127" s="34"/>
      <c r="C127" s="6">
        <v>624</v>
      </c>
      <c r="D127" s="6"/>
      <c r="E127" s="6">
        <v>51</v>
      </c>
      <c r="F127" s="7" t="s">
        <v>809</v>
      </c>
      <c r="G127" s="14">
        <v>24289389.760000002</v>
      </c>
      <c r="H127" s="14">
        <v>27413633.100000001</v>
      </c>
      <c r="I127" s="35">
        <f t="shared" si="1"/>
        <v>12.862584737081512</v>
      </c>
      <c r="J127" s="8">
        <v>540429813.70000005</v>
      </c>
      <c r="K127" s="8">
        <v>58951068.090000004</v>
      </c>
      <c r="L127" s="36" t="s">
        <v>794</v>
      </c>
      <c r="M127" s="37" t="s">
        <v>852</v>
      </c>
      <c r="N127" s="38">
        <v>344</v>
      </c>
      <c r="O127" s="38">
        <v>144</v>
      </c>
      <c r="P127" s="38">
        <v>200</v>
      </c>
      <c r="Q127" s="6">
        <v>624</v>
      </c>
      <c r="T127" s="18"/>
    </row>
    <row r="128" spans="2:20" x14ac:dyDescent="0.2">
      <c r="B128" s="34"/>
      <c r="C128" s="6">
        <v>625</v>
      </c>
      <c r="D128" s="6">
        <v>670</v>
      </c>
      <c r="E128" s="6">
        <v>52</v>
      </c>
      <c r="F128" s="7" t="s">
        <v>482</v>
      </c>
      <c r="G128" s="14">
        <v>27268665.57</v>
      </c>
      <c r="H128" s="14">
        <v>27381857</v>
      </c>
      <c r="I128" s="35">
        <f t="shared" si="1"/>
        <v>0.41509706336539187</v>
      </c>
      <c r="J128" s="8"/>
      <c r="K128" s="8"/>
      <c r="L128" s="36" t="s">
        <v>805</v>
      </c>
      <c r="M128" s="37" t="s">
        <v>799</v>
      </c>
      <c r="N128" s="38">
        <v>7</v>
      </c>
      <c r="O128" s="38">
        <v>5</v>
      </c>
      <c r="P128" s="38">
        <v>2</v>
      </c>
      <c r="Q128" s="6">
        <v>625</v>
      </c>
      <c r="T128" s="18"/>
    </row>
    <row r="129" spans="2:20" x14ac:dyDescent="0.2">
      <c r="B129" s="34"/>
      <c r="C129" s="6">
        <v>626</v>
      </c>
      <c r="D129" s="6">
        <v>800</v>
      </c>
      <c r="E129" s="6">
        <v>69</v>
      </c>
      <c r="F129" s="7" t="s">
        <v>764</v>
      </c>
      <c r="G129" s="14">
        <v>22846748.629999999</v>
      </c>
      <c r="H129" s="14">
        <v>27249481.760000002</v>
      </c>
      <c r="I129" s="35">
        <f t="shared" si="1"/>
        <v>19.270720754631959</v>
      </c>
      <c r="J129" s="8">
        <v>85564800.969999999</v>
      </c>
      <c r="K129" s="8">
        <v>535739.03</v>
      </c>
      <c r="L129" s="36" t="s">
        <v>794</v>
      </c>
      <c r="M129" s="37" t="s">
        <v>799</v>
      </c>
      <c r="N129" s="38">
        <v>2</v>
      </c>
      <c r="O129" s="38">
        <v>2</v>
      </c>
      <c r="P129" s="38"/>
      <c r="Q129" s="6">
        <v>626</v>
      </c>
      <c r="T129" s="18"/>
    </row>
    <row r="130" spans="2:20" x14ac:dyDescent="0.2">
      <c r="B130" s="34"/>
      <c r="C130" s="6">
        <v>627</v>
      </c>
      <c r="D130" s="6"/>
      <c r="E130" s="6">
        <v>13</v>
      </c>
      <c r="F130" s="7" t="s">
        <v>809</v>
      </c>
      <c r="G130" s="14">
        <v>63928069.130000003</v>
      </c>
      <c r="H130" s="14">
        <v>27188717.84</v>
      </c>
      <c r="I130" s="35">
        <f t="shared" si="1"/>
        <v>-57.469827870585654</v>
      </c>
      <c r="J130" s="8">
        <v>16026906577.950001</v>
      </c>
      <c r="K130" s="8">
        <v>1235924.98</v>
      </c>
      <c r="L130" s="36" t="s">
        <v>814</v>
      </c>
      <c r="M130" s="37" t="s">
        <v>799</v>
      </c>
      <c r="N130" s="38">
        <v>46</v>
      </c>
      <c r="O130" s="38">
        <v>46</v>
      </c>
      <c r="P130" s="38"/>
      <c r="Q130" s="6">
        <v>627</v>
      </c>
      <c r="T130" s="18"/>
    </row>
    <row r="131" spans="2:20" x14ac:dyDescent="0.2">
      <c r="B131" s="34"/>
      <c r="C131" s="6">
        <v>628</v>
      </c>
      <c r="D131" s="6">
        <v>784</v>
      </c>
      <c r="E131" s="6">
        <v>108</v>
      </c>
      <c r="F131" s="7" t="s">
        <v>574</v>
      </c>
      <c r="G131" s="14">
        <v>23365634.25</v>
      </c>
      <c r="H131" s="14">
        <v>27172637.870000001</v>
      </c>
      <c r="I131" s="35">
        <f t="shared" si="1"/>
        <v>16.293174750863017</v>
      </c>
      <c r="J131" s="8">
        <v>8922312.6099999994</v>
      </c>
      <c r="K131" s="8">
        <v>1155613.3899999999</v>
      </c>
      <c r="L131" s="36" t="s">
        <v>794</v>
      </c>
      <c r="M131" s="37" t="s">
        <v>799</v>
      </c>
      <c r="N131" s="38">
        <v>520</v>
      </c>
      <c r="O131" s="38">
        <v>56</v>
      </c>
      <c r="P131" s="38">
        <v>464</v>
      </c>
      <c r="Q131" s="6">
        <v>628</v>
      </c>
      <c r="T131" s="18"/>
    </row>
    <row r="132" spans="2:20" x14ac:dyDescent="0.2">
      <c r="B132" s="34"/>
      <c r="C132" s="6">
        <v>629</v>
      </c>
      <c r="D132" s="6">
        <v>733</v>
      </c>
      <c r="E132" s="6">
        <v>101</v>
      </c>
      <c r="F132" s="7" t="s">
        <v>411</v>
      </c>
      <c r="G132" s="14">
        <v>24899698.170000002</v>
      </c>
      <c r="H132" s="14">
        <v>27152125.890000001</v>
      </c>
      <c r="I132" s="35">
        <f t="shared" ref="I132:I195" si="2">IFERROR((H132-G132)/G132*100," ")</f>
        <v>9.046004110659462</v>
      </c>
      <c r="J132" s="8">
        <v>835791.31</v>
      </c>
      <c r="K132" s="8">
        <v>42674.61</v>
      </c>
      <c r="L132" s="36" t="s">
        <v>814</v>
      </c>
      <c r="M132" s="37" t="s">
        <v>799</v>
      </c>
      <c r="N132" s="38">
        <v>19</v>
      </c>
      <c r="O132" s="38">
        <v>16</v>
      </c>
      <c r="P132" s="38">
        <v>3</v>
      </c>
      <c r="Q132" s="6">
        <v>629</v>
      </c>
      <c r="T132" s="18"/>
    </row>
    <row r="133" spans="2:20" x14ac:dyDescent="0.2">
      <c r="B133" s="34"/>
      <c r="C133" s="6">
        <v>630</v>
      </c>
      <c r="D133" s="6"/>
      <c r="E133" s="6">
        <v>102</v>
      </c>
      <c r="F133" s="7" t="s">
        <v>809</v>
      </c>
      <c r="G133" s="14">
        <v>22784715.300000001</v>
      </c>
      <c r="H133" s="14">
        <v>27134886.210000001</v>
      </c>
      <c r="I133" s="35">
        <f t="shared" si="2"/>
        <v>19.092496231453897</v>
      </c>
      <c r="J133" s="8">
        <v>50829252</v>
      </c>
      <c r="K133" s="8">
        <v>6005122</v>
      </c>
      <c r="L133" s="36" t="s">
        <v>794</v>
      </c>
      <c r="M133" s="37" t="s">
        <v>799</v>
      </c>
      <c r="N133" s="38">
        <v>340</v>
      </c>
      <c r="O133" s="38">
        <v>90</v>
      </c>
      <c r="P133" s="38">
        <v>250</v>
      </c>
      <c r="Q133" s="6">
        <v>630</v>
      </c>
      <c r="T133" s="18"/>
    </row>
    <row r="134" spans="2:20" x14ac:dyDescent="0.2">
      <c r="B134" s="34"/>
      <c r="C134" s="6">
        <v>631</v>
      </c>
      <c r="D134" s="6">
        <v>737</v>
      </c>
      <c r="E134" s="6">
        <v>36</v>
      </c>
      <c r="F134" s="7" t="s">
        <v>500</v>
      </c>
      <c r="G134" s="14">
        <v>24801576.239999998</v>
      </c>
      <c r="H134" s="14">
        <v>27077145.440000001</v>
      </c>
      <c r="I134" s="35">
        <f t="shared" si="2"/>
        <v>9.1750991065235752</v>
      </c>
      <c r="J134" s="8">
        <v>15392649.039999999</v>
      </c>
      <c r="K134" s="8">
        <v>3609801.24</v>
      </c>
      <c r="L134" s="36" t="s">
        <v>794</v>
      </c>
      <c r="M134" s="37" t="s">
        <v>799</v>
      </c>
      <c r="N134" s="38">
        <v>280</v>
      </c>
      <c r="O134" s="38">
        <v>30</v>
      </c>
      <c r="P134" s="38">
        <v>250</v>
      </c>
      <c r="Q134" s="6">
        <v>631</v>
      </c>
      <c r="T134" s="18"/>
    </row>
    <row r="135" spans="2:20" x14ac:dyDescent="0.2">
      <c r="B135" s="34"/>
      <c r="C135" s="6">
        <v>632</v>
      </c>
      <c r="D135" s="6">
        <v>621</v>
      </c>
      <c r="E135" s="6">
        <v>13</v>
      </c>
      <c r="F135" s="7" t="s">
        <v>611</v>
      </c>
      <c r="G135" s="14">
        <v>28924354.719999999</v>
      </c>
      <c r="H135" s="14">
        <v>27062375.379999999</v>
      </c>
      <c r="I135" s="35">
        <f t="shared" si="2"/>
        <v>-6.4374101272949682</v>
      </c>
      <c r="J135" s="8">
        <v>26508729.82</v>
      </c>
      <c r="K135" s="8">
        <v>-201759.97</v>
      </c>
      <c r="L135" s="36" t="s">
        <v>794</v>
      </c>
      <c r="M135" s="37" t="s">
        <v>799</v>
      </c>
      <c r="N135" s="38">
        <v>344</v>
      </c>
      <c r="O135" s="38">
        <v>60</v>
      </c>
      <c r="P135" s="38">
        <v>284</v>
      </c>
      <c r="Q135" s="6">
        <v>632</v>
      </c>
      <c r="T135" s="18"/>
    </row>
    <row r="136" spans="2:20" x14ac:dyDescent="0.2">
      <c r="B136" s="34"/>
      <c r="C136" s="6">
        <v>633</v>
      </c>
      <c r="D136" s="6"/>
      <c r="E136" s="6">
        <v>33</v>
      </c>
      <c r="F136" s="7" t="s">
        <v>647</v>
      </c>
      <c r="G136" s="14"/>
      <c r="H136" s="14">
        <v>27058893.129999999</v>
      </c>
      <c r="I136" s="35" t="str">
        <f t="shared" si="2"/>
        <v xml:space="preserve"> </v>
      </c>
      <c r="J136" s="8"/>
      <c r="K136" s="8"/>
      <c r="L136" s="36" t="s">
        <v>814</v>
      </c>
      <c r="M136" s="37" t="s">
        <v>799</v>
      </c>
      <c r="N136" s="38">
        <v>10</v>
      </c>
      <c r="O136" s="38">
        <v>2</v>
      </c>
      <c r="P136" s="38">
        <v>8</v>
      </c>
      <c r="Q136" s="6">
        <v>633</v>
      </c>
      <c r="T136" s="18"/>
    </row>
    <row r="137" spans="2:20" x14ac:dyDescent="0.2">
      <c r="B137" s="34"/>
      <c r="C137" s="6">
        <v>634</v>
      </c>
      <c r="D137" s="6">
        <v>547</v>
      </c>
      <c r="E137" s="6">
        <v>68</v>
      </c>
      <c r="F137" s="7" t="s">
        <v>769</v>
      </c>
      <c r="G137" s="14">
        <v>32985844.879999999</v>
      </c>
      <c r="H137" s="14">
        <v>27056539.609999999</v>
      </c>
      <c r="I137" s="35">
        <f t="shared" si="2"/>
        <v>-17.975302107829471</v>
      </c>
      <c r="J137" s="8">
        <v>339127055</v>
      </c>
      <c r="K137" s="8"/>
      <c r="L137" s="36" t="s">
        <v>794</v>
      </c>
      <c r="M137" s="37" t="s">
        <v>800</v>
      </c>
      <c r="N137" s="38">
        <v>5440</v>
      </c>
      <c r="O137" s="38">
        <v>343</v>
      </c>
      <c r="P137" s="38">
        <v>5097</v>
      </c>
      <c r="Q137" s="6">
        <v>634</v>
      </c>
      <c r="T137" s="18"/>
    </row>
    <row r="138" spans="2:20" x14ac:dyDescent="0.2">
      <c r="B138" s="34"/>
      <c r="C138" s="6">
        <v>635</v>
      </c>
      <c r="D138" s="6">
        <v>578</v>
      </c>
      <c r="E138" s="6">
        <v>110</v>
      </c>
      <c r="F138" s="7" t="s">
        <v>478</v>
      </c>
      <c r="G138" s="14">
        <v>30970921.469999999</v>
      </c>
      <c r="H138" s="14">
        <v>27050136.370000001</v>
      </c>
      <c r="I138" s="35">
        <f t="shared" si="2"/>
        <v>-12.659568762905129</v>
      </c>
      <c r="J138" s="8">
        <v>109860377</v>
      </c>
      <c r="K138" s="8"/>
      <c r="L138" s="36" t="s">
        <v>794</v>
      </c>
      <c r="M138" s="37" t="s">
        <v>799</v>
      </c>
      <c r="N138" s="38">
        <v>417</v>
      </c>
      <c r="O138" s="38">
        <v>70</v>
      </c>
      <c r="P138" s="38">
        <v>347</v>
      </c>
      <c r="Q138" s="6">
        <v>635</v>
      </c>
      <c r="T138" s="18"/>
    </row>
    <row r="139" spans="2:20" x14ac:dyDescent="0.2">
      <c r="B139" s="34"/>
      <c r="C139" s="6">
        <v>636</v>
      </c>
      <c r="D139" s="6">
        <v>622</v>
      </c>
      <c r="E139" s="6">
        <v>56</v>
      </c>
      <c r="F139" s="7" t="s">
        <v>430</v>
      </c>
      <c r="G139" s="14">
        <v>28885190.899999999</v>
      </c>
      <c r="H139" s="14">
        <v>27002368.66</v>
      </c>
      <c r="I139" s="35">
        <f t="shared" si="2"/>
        <v>-6.5182959895203547</v>
      </c>
      <c r="J139" s="8">
        <v>6270712</v>
      </c>
      <c r="K139" s="8"/>
      <c r="L139" s="36" t="s">
        <v>794</v>
      </c>
      <c r="M139" s="37" t="s">
        <v>799</v>
      </c>
      <c r="N139" s="38">
        <v>15</v>
      </c>
      <c r="O139" s="38">
        <v>7</v>
      </c>
      <c r="P139" s="38">
        <v>8</v>
      </c>
      <c r="Q139" s="6">
        <v>636</v>
      </c>
      <c r="T139" s="18"/>
    </row>
    <row r="140" spans="2:20" x14ac:dyDescent="0.2">
      <c r="B140" s="34"/>
      <c r="C140" s="6">
        <v>637</v>
      </c>
      <c r="D140" s="6">
        <v>709</v>
      </c>
      <c r="E140" s="6">
        <v>58</v>
      </c>
      <c r="F140" s="7" t="s">
        <v>693</v>
      </c>
      <c r="G140" s="14">
        <v>25643629.280000001</v>
      </c>
      <c r="H140" s="14">
        <v>26999175.850000001</v>
      </c>
      <c r="I140" s="35">
        <f t="shared" si="2"/>
        <v>5.2860948627783326</v>
      </c>
      <c r="J140" s="8">
        <v>59334409.299999997</v>
      </c>
      <c r="K140" s="8">
        <v>4964617.67</v>
      </c>
      <c r="L140" s="36" t="s">
        <v>794</v>
      </c>
      <c r="M140" s="37" t="s">
        <v>853</v>
      </c>
      <c r="N140" s="38">
        <v>280</v>
      </c>
      <c r="O140" s="38">
        <v>87</v>
      </c>
      <c r="P140" s="38">
        <v>193</v>
      </c>
      <c r="Q140" s="6">
        <v>637</v>
      </c>
      <c r="T140" s="18"/>
    </row>
    <row r="141" spans="2:20" x14ac:dyDescent="0.2">
      <c r="B141" s="34"/>
      <c r="C141" s="6">
        <v>638</v>
      </c>
      <c r="D141" s="6">
        <v>819</v>
      </c>
      <c r="E141" s="6">
        <v>24</v>
      </c>
      <c r="F141" s="39" t="s">
        <v>470</v>
      </c>
      <c r="G141" s="14">
        <v>22460532.09</v>
      </c>
      <c r="H141" s="14">
        <v>26972782.73</v>
      </c>
      <c r="I141" s="35">
        <f t="shared" si="2"/>
        <v>20.089687198501274</v>
      </c>
      <c r="J141" s="8">
        <v>37259943.450000003</v>
      </c>
      <c r="K141" s="8">
        <v>3123797.79</v>
      </c>
      <c r="L141" s="36" t="s">
        <v>794</v>
      </c>
      <c r="M141" s="37" t="s">
        <v>799</v>
      </c>
      <c r="N141" s="38">
        <v>440</v>
      </c>
      <c r="O141" s="38">
        <v>72</v>
      </c>
      <c r="P141" s="38">
        <v>368</v>
      </c>
      <c r="Q141" s="6">
        <v>638</v>
      </c>
      <c r="T141" s="18"/>
    </row>
    <row r="142" spans="2:20" x14ac:dyDescent="0.2">
      <c r="B142" s="34"/>
      <c r="C142" s="6">
        <v>639</v>
      </c>
      <c r="D142" s="6">
        <v>740</v>
      </c>
      <c r="E142" s="6">
        <v>52</v>
      </c>
      <c r="F142" s="7" t="s">
        <v>736</v>
      </c>
      <c r="G142" s="14">
        <v>24630361.66</v>
      </c>
      <c r="H142" s="14">
        <v>26967663.5</v>
      </c>
      <c r="I142" s="35">
        <f t="shared" si="2"/>
        <v>9.4895149014226856</v>
      </c>
      <c r="J142" s="8">
        <v>123787608.8</v>
      </c>
      <c r="K142" s="8">
        <v>1450781.24</v>
      </c>
      <c r="L142" s="36" t="s">
        <v>794</v>
      </c>
      <c r="M142" s="37" t="s">
        <v>799</v>
      </c>
      <c r="N142" s="38">
        <v>250</v>
      </c>
      <c r="O142" s="38">
        <v>25</v>
      </c>
      <c r="P142" s="38">
        <v>225</v>
      </c>
      <c r="Q142" s="6">
        <v>639</v>
      </c>
      <c r="T142" s="18"/>
    </row>
    <row r="143" spans="2:20" x14ac:dyDescent="0.2">
      <c r="B143" s="34"/>
      <c r="C143" s="6">
        <v>640</v>
      </c>
      <c r="D143" s="6">
        <v>706</v>
      </c>
      <c r="E143" s="6">
        <v>16</v>
      </c>
      <c r="F143" s="7" t="s">
        <v>603</v>
      </c>
      <c r="G143" s="14">
        <v>25693337.969999999</v>
      </c>
      <c r="H143" s="14">
        <v>26932650.170000002</v>
      </c>
      <c r="I143" s="35">
        <f t="shared" si="2"/>
        <v>4.8234768150679601</v>
      </c>
      <c r="J143" s="8"/>
      <c r="K143" s="8">
        <v>4325735.2300000004</v>
      </c>
      <c r="L143" s="36" t="s">
        <v>805</v>
      </c>
      <c r="M143" s="37" t="s">
        <v>799</v>
      </c>
      <c r="N143" s="38">
        <v>16</v>
      </c>
      <c r="O143" s="38">
        <v>16</v>
      </c>
      <c r="P143" s="38"/>
      <c r="Q143" s="6">
        <v>640</v>
      </c>
      <c r="T143" s="18"/>
    </row>
    <row r="144" spans="2:20" x14ac:dyDescent="0.2">
      <c r="B144" s="34"/>
      <c r="C144" s="6">
        <v>641</v>
      </c>
      <c r="D144" s="6"/>
      <c r="E144" s="6">
        <v>105</v>
      </c>
      <c r="F144" s="7" t="s">
        <v>809</v>
      </c>
      <c r="G144" s="14">
        <v>27564014.66</v>
      </c>
      <c r="H144" s="14">
        <v>26920060.34</v>
      </c>
      <c r="I144" s="35">
        <f t="shared" si="2"/>
        <v>-2.3362138206031573</v>
      </c>
      <c r="J144" s="8"/>
      <c r="K144" s="8"/>
      <c r="L144" s="36" t="s">
        <v>814</v>
      </c>
      <c r="M144" s="37" t="s">
        <v>800</v>
      </c>
      <c r="N144" s="38"/>
      <c r="O144" s="38"/>
      <c r="P144" s="38"/>
      <c r="Q144" s="6">
        <v>641</v>
      </c>
      <c r="T144" s="18"/>
    </row>
    <row r="145" spans="2:20" x14ac:dyDescent="0.2">
      <c r="B145" s="34"/>
      <c r="C145" s="6">
        <v>642</v>
      </c>
      <c r="D145" s="6"/>
      <c r="E145" s="6">
        <v>34</v>
      </c>
      <c r="F145" s="7" t="s">
        <v>493</v>
      </c>
      <c r="G145" s="14"/>
      <c r="H145" s="14">
        <v>26906698.41</v>
      </c>
      <c r="I145" s="35" t="str">
        <f t="shared" si="2"/>
        <v xml:space="preserve"> </v>
      </c>
      <c r="J145" s="8">
        <v>85982792.430000007</v>
      </c>
      <c r="K145" s="8">
        <v>21261740.300000001</v>
      </c>
      <c r="L145" s="36" t="s">
        <v>814</v>
      </c>
      <c r="M145" s="37" t="s">
        <v>799</v>
      </c>
      <c r="N145" s="38">
        <v>30</v>
      </c>
      <c r="O145" s="38">
        <v>24</v>
      </c>
      <c r="P145" s="38">
        <v>6</v>
      </c>
      <c r="Q145" s="6">
        <v>642</v>
      </c>
      <c r="T145" s="18"/>
    </row>
    <row r="146" spans="2:20" x14ac:dyDescent="0.2">
      <c r="B146" s="34"/>
      <c r="C146" s="6">
        <v>643</v>
      </c>
      <c r="D146" s="6">
        <v>681</v>
      </c>
      <c r="E146" s="6">
        <v>35</v>
      </c>
      <c r="F146" s="7" t="s">
        <v>700</v>
      </c>
      <c r="G146" s="14">
        <v>26812686.800000001</v>
      </c>
      <c r="H146" s="14">
        <v>26897892.23</v>
      </c>
      <c r="I146" s="35">
        <f t="shared" si="2"/>
        <v>0.3177802755671606</v>
      </c>
      <c r="J146" s="8">
        <v>17683771.07</v>
      </c>
      <c r="K146" s="8"/>
      <c r="L146" s="36" t="s">
        <v>794</v>
      </c>
      <c r="M146" s="37" t="s">
        <v>799</v>
      </c>
      <c r="N146" s="38">
        <v>221</v>
      </c>
      <c r="O146" s="38">
        <v>12</v>
      </c>
      <c r="P146" s="38">
        <v>209</v>
      </c>
      <c r="Q146" s="6">
        <v>643</v>
      </c>
      <c r="T146" s="18"/>
    </row>
    <row r="147" spans="2:20" x14ac:dyDescent="0.2">
      <c r="B147" s="34"/>
      <c r="C147" s="6">
        <v>644</v>
      </c>
      <c r="D147" s="6"/>
      <c r="E147" s="6">
        <v>37</v>
      </c>
      <c r="F147" s="7" t="s">
        <v>804</v>
      </c>
      <c r="G147" s="14">
        <v>26379574.039999999</v>
      </c>
      <c r="H147" s="14">
        <v>26865420.260000002</v>
      </c>
      <c r="I147" s="35">
        <f t="shared" si="2"/>
        <v>1.8417515736353511</v>
      </c>
      <c r="J147" s="8"/>
      <c r="K147" s="8"/>
      <c r="L147" s="36"/>
      <c r="M147" s="37"/>
      <c r="N147" s="38"/>
      <c r="O147" s="38"/>
      <c r="P147" s="38"/>
      <c r="Q147" s="6">
        <v>644</v>
      </c>
      <c r="T147" s="18"/>
    </row>
    <row r="148" spans="2:20" x14ac:dyDescent="0.2">
      <c r="B148" s="34"/>
      <c r="C148" s="6">
        <v>645</v>
      </c>
      <c r="D148" s="6">
        <v>682</v>
      </c>
      <c r="E148" s="6">
        <v>9</v>
      </c>
      <c r="F148" s="7" t="s">
        <v>586</v>
      </c>
      <c r="G148" s="14">
        <v>26806909.469999999</v>
      </c>
      <c r="H148" s="14">
        <v>26846950.34</v>
      </c>
      <c r="I148" s="35">
        <f t="shared" si="2"/>
        <v>0.14936772194799761</v>
      </c>
      <c r="J148" s="8">
        <v>62069718.479999997</v>
      </c>
      <c r="K148" s="8">
        <v>3699067.71</v>
      </c>
      <c r="L148" s="36" t="s">
        <v>794</v>
      </c>
      <c r="M148" s="37" t="s">
        <v>800</v>
      </c>
      <c r="N148" s="38">
        <v>94</v>
      </c>
      <c r="O148" s="38">
        <v>22</v>
      </c>
      <c r="P148" s="38">
        <v>72</v>
      </c>
      <c r="Q148" s="6">
        <v>645</v>
      </c>
      <c r="T148" s="18"/>
    </row>
    <row r="149" spans="2:20" x14ac:dyDescent="0.2">
      <c r="B149" s="34"/>
      <c r="C149" s="6">
        <v>646</v>
      </c>
      <c r="D149" s="6"/>
      <c r="E149" s="6">
        <v>18</v>
      </c>
      <c r="F149" s="7" t="s">
        <v>809</v>
      </c>
      <c r="G149" s="14">
        <v>26301655.77</v>
      </c>
      <c r="H149" s="14">
        <v>26821728.190000001</v>
      </c>
      <c r="I149" s="35">
        <f t="shared" si="2"/>
        <v>1.9773371857189421</v>
      </c>
      <c r="J149" s="8"/>
      <c r="K149" s="8"/>
      <c r="L149" s="36" t="s">
        <v>794</v>
      </c>
      <c r="M149" s="37" t="s">
        <v>800</v>
      </c>
      <c r="N149" s="38">
        <v>250</v>
      </c>
      <c r="O149" s="38">
        <v>70</v>
      </c>
      <c r="P149" s="38">
        <v>180</v>
      </c>
      <c r="Q149" s="6">
        <v>646</v>
      </c>
      <c r="T149" s="18"/>
    </row>
    <row r="150" spans="2:20" x14ac:dyDescent="0.2">
      <c r="B150" s="34"/>
      <c r="C150" s="6">
        <v>647</v>
      </c>
      <c r="D150" s="6">
        <v>896</v>
      </c>
      <c r="E150" s="6">
        <v>59</v>
      </c>
      <c r="F150" s="7" t="s">
        <v>455</v>
      </c>
      <c r="G150" s="14">
        <v>20997231.289999999</v>
      </c>
      <c r="H150" s="14">
        <v>26799410.120000001</v>
      </c>
      <c r="I150" s="35">
        <f t="shared" si="2"/>
        <v>27.633066235562726</v>
      </c>
      <c r="J150" s="8">
        <v>56389016.939999998</v>
      </c>
      <c r="K150" s="8">
        <v>17378759.789999999</v>
      </c>
      <c r="L150" s="36" t="s">
        <v>794</v>
      </c>
      <c r="M150" s="37" t="s">
        <v>799</v>
      </c>
      <c r="N150" s="38">
        <v>144</v>
      </c>
      <c r="O150" s="38">
        <v>33</v>
      </c>
      <c r="P150" s="38">
        <v>111</v>
      </c>
      <c r="Q150" s="6">
        <v>647</v>
      </c>
      <c r="T150" s="18"/>
    </row>
    <row r="151" spans="2:20" x14ac:dyDescent="0.2">
      <c r="B151" s="34"/>
      <c r="C151" s="6">
        <v>648</v>
      </c>
      <c r="D151" s="6"/>
      <c r="E151" s="6">
        <v>68</v>
      </c>
      <c r="F151" s="7" t="s">
        <v>662</v>
      </c>
      <c r="G151" s="14"/>
      <c r="H151" s="14">
        <v>26748365.98</v>
      </c>
      <c r="I151" s="35" t="str">
        <f t="shared" si="2"/>
        <v xml:space="preserve"> </v>
      </c>
      <c r="J151" s="8">
        <v>160232.84</v>
      </c>
      <c r="K151" s="8">
        <v>268044.03999999998</v>
      </c>
      <c r="L151" s="36" t="s">
        <v>814</v>
      </c>
      <c r="M151" s="37" t="s">
        <v>799</v>
      </c>
      <c r="N151" s="38">
        <v>3607</v>
      </c>
      <c r="O151" s="38">
        <v>332</v>
      </c>
      <c r="P151" s="38">
        <v>3275</v>
      </c>
      <c r="Q151" s="6">
        <v>648</v>
      </c>
      <c r="T151" s="18"/>
    </row>
    <row r="152" spans="2:20" x14ac:dyDescent="0.2">
      <c r="B152" s="34"/>
      <c r="C152" s="6">
        <v>649</v>
      </c>
      <c r="D152" s="6"/>
      <c r="E152" s="6">
        <v>100</v>
      </c>
      <c r="F152" s="7" t="s">
        <v>469</v>
      </c>
      <c r="G152" s="14"/>
      <c r="H152" s="14">
        <v>26739662.829999998</v>
      </c>
      <c r="I152" s="35" t="str">
        <f t="shared" si="2"/>
        <v xml:space="preserve"> </v>
      </c>
      <c r="J152" s="8">
        <v>1735040.51</v>
      </c>
      <c r="K152" s="8">
        <v>1340763.31</v>
      </c>
      <c r="L152" s="36" t="s">
        <v>814</v>
      </c>
      <c r="M152" s="37" t="s">
        <v>801</v>
      </c>
      <c r="N152" s="38">
        <v>15</v>
      </c>
      <c r="O152" s="38">
        <v>8</v>
      </c>
      <c r="P152" s="38">
        <v>7</v>
      </c>
      <c r="Q152" s="6">
        <v>649</v>
      </c>
      <c r="T152" s="18"/>
    </row>
    <row r="153" spans="2:20" x14ac:dyDescent="0.2">
      <c r="B153" s="34"/>
      <c r="C153" s="6">
        <v>650</v>
      </c>
      <c r="D153" s="6">
        <v>701</v>
      </c>
      <c r="E153" s="6">
        <v>91</v>
      </c>
      <c r="F153" s="7" t="s">
        <v>501</v>
      </c>
      <c r="G153" s="14">
        <v>25958672.370000001</v>
      </c>
      <c r="H153" s="14">
        <v>26711392.02</v>
      </c>
      <c r="I153" s="35">
        <f t="shared" si="2"/>
        <v>2.8996846960089679</v>
      </c>
      <c r="J153" s="8">
        <v>26141435.850000001</v>
      </c>
      <c r="K153" s="8"/>
      <c r="L153" s="36" t="s">
        <v>794</v>
      </c>
      <c r="M153" s="37" t="s">
        <v>799</v>
      </c>
      <c r="N153" s="38">
        <v>536</v>
      </c>
      <c r="O153" s="38">
        <v>85</v>
      </c>
      <c r="P153" s="38">
        <v>451</v>
      </c>
      <c r="Q153" s="6">
        <v>650</v>
      </c>
      <c r="T153" s="18"/>
    </row>
    <row r="154" spans="2:20" x14ac:dyDescent="0.2">
      <c r="B154" s="34"/>
      <c r="C154" s="6">
        <v>651</v>
      </c>
      <c r="D154" s="6"/>
      <c r="E154" s="6">
        <v>57</v>
      </c>
      <c r="F154" s="7" t="s">
        <v>809</v>
      </c>
      <c r="G154" s="14">
        <v>38369642.609999999</v>
      </c>
      <c r="H154" s="14">
        <v>26696365.510000002</v>
      </c>
      <c r="I154" s="35">
        <f t="shared" si="2"/>
        <v>-30.423210397476254</v>
      </c>
      <c r="J154" s="8">
        <v>342203535.81</v>
      </c>
      <c r="K154" s="8">
        <v>15367613.609999999</v>
      </c>
      <c r="L154" s="36" t="s">
        <v>794</v>
      </c>
      <c r="M154" s="37" t="s">
        <v>799</v>
      </c>
      <c r="N154" s="38">
        <v>260</v>
      </c>
      <c r="O154" s="38">
        <v>92</v>
      </c>
      <c r="P154" s="38">
        <v>168</v>
      </c>
      <c r="Q154" s="6">
        <v>651</v>
      </c>
      <c r="T154" s="18"/>
    </row>
    <row r="155" spans="2:20" x14ac:dyDescent="0.2">
      <c r="B155" s="34"/>
      <c r="C155" s="6">
        <v>652</v>
      </c>
      <c r="D155" s="6">
        <v>652</v>
      </c>
      <c r="E155" s="6">
        <v>19</v>
      </c>
      <c r="F155" s="7" t="s">
        <v>446</v>
      </c>
      <c r="G155" s="14">
        <v>27797263.809999999</v>
      </c>
      <c r="H155" s="14">
        <v>26692899.190000001</v>
      </c>
      <c r="I155" s="35">
        <f t="shared" si="2"/>
        <v>-3.9729256359494807</v>
      </c>
      <c r="J155" s="8">
        <v>96265755.480000004</v>
      </c>
      <c r="K155" s="8">
        <v>7159369.2199999997</v>
      </c>
      <c r="L155" s="36" t="s">
        <v>794</v>
      </c>
      <c r="M155" s="37" t="s">
        <v>799</v>
      </c>
      <c r="N155" s="38">
        <v>346</v>
      </c>
      <c r="O155" s="38">
        <v>66</v>
      </c>
      <c r="P155" s="38">
        <v>280</v>
      </c>
      <c r="Q155" s="6">
        <v>652</v>
      </c>
      <c r="T155" s="18"/>
    </row>
    <row r="156" spans="2:20" x14ac:dyDescent="0.2">
      <c r="B156" s="34"/>
      <c r="C156" s="6">
        <v>653</v>
      </c>
      <c r="D156" s="6"/>
      <c r="E156" s="6">
        <v>21</v>
      </c>
      <c r="F156" s="7" t="s">
        <v>527</v>
      </c>
      <c r="G156" s="14"/>
      <c r="H156" s="14">
        <v>26676692.91</v>
      </c>
      <c r="I156" s="35" t="str">
        <f t="shared" si="2"/>
        <v xml:space="preserve"> </v>
      </c>
      <c r="J156" s="8"/>
      <c r="K156" s="8"/>
      <c r="L156" s="36" t="s">
        <v>805</v>
      </c>
      <c r="M156" s="37" t="s">
        <v>799</v>
      </c>
      <c r="N156" s="38">
        <v>4</v>
      </c>
      <c r="O156" s="38">
        <v>4</v>
      </c>
      <c r="P156" s="38"/>
      <c r="Q156" s="6">
        <v>653</v>
      </c>
      <c r="T156" s="18"/>
    </row>
    <row r="157" spans="2:20" x14ac:dyDescent="0.2">
      <c r="B157" s="34"/>
      <c r="C157" s="6">
        <v>654</v>
      </c>
      <c r="D157" s="6">
        <v>693</v>
      </c>
      <c r="E157" s="6">
        <v>72</v>
      </c>
      <c r="F157" s="7" t="s">
        <v>696</v>
      </c>
      <c r="G157" s="14">
        <v>26330778.940000001</v>
      </c>
      <c r="H157" s="14">
        <v>26647220.420000002</v>
      </c>
      <c r="I157" s="35">
        <f t="shared" si="2"/>
        <v>1.201793082996429</v>
      </c>
      <c r="J157" s="8">
        <v>140163465</v>
      </c>
      <c r="K157" s="8"/>
      <c r="L157" s="36" t="s">
        <v>794</v>
      </c>
      <c r="M157" s="37" t="s">
        <v>845</v>
      </c>
      <c r="N157" s="38">
        <v>849</v>
      </c>
      <c r="O157" s="38">
        <v>141</v>
      </c>
      <c r="P157" s="38">
        <v>708</v>
      </c>
      <c r="Q157" s="6">
        <v>654</v>
      </c>
      <c r="T157" s="18"/>
    </row>
    <row r="158" spans="2:20" x14ac:dyDescent="0.2">
      <c r="B158" s="34"/>
      <c r="C158" s="6">
        <v>655</v>
      </c>
      <c r="D158" s="6">
        <v>827</v>
      </c>
      <c r="E158" s="6">
        <v>103</v>
      </c>
      <c r="F158" s="7" t="s">
        <v>525</v>
      </c>
      <c r="G158" s="14">
        <v>22371665.989999998</v>
      </c>
      <c r="H158" s="14">
        <v>26625994.899999999</v>
      </c>
      <c r="I158" s="35">
        <f t="shared" si="2"/>
        <v>19.016594078874856</v>
      </c>
      <c r="J158" s="8">
        <v>1493544.41</v>
      </c>
      <c r="K158" s="8">
        <v>1993138.81</v>
      </c>
      <c r="L158" s="36" t="s">
        <v>794</v>
      </c>
      <c r="M158" s="37" t="s">
        <v>799</v>
      </c>
      <c r="N158" s="38">
        <v>137</v>
      </c>
      <c r="O158" s="38">
        <v>106</v>
      </c>
      <c r="P158" s="38">
        <v>31</v>
      </c>
      <c r="Q158" s="6">
        <v>655</v>
      </c>
      <c r="T158" s="18"/>
    </row>
    <row r="159" spans="2:20" x14ac:dyDescent="0.2">
      <c r="B159" s="34"/>
      <c r="C159" s="6">
        <v>656</v>
      </c>
      <c r="D159" s="6"/>
      <c r="E159" s="6">
        <v>90</v>
      </c>
      <c r="F159" s="7" t="s">
        <v>809</v>
      </c>
      <c r="G159" s="14">
        <v>23305643.309999999</v>
      </c>
      <c r="H159" s="14">
        <v>26608549.609999999</v>
      </c>
      <c r="I159" s="35">
        <f t="shared" si="2"/>
        <v>14.172130998773108</v>
      </c>
      <c r="J159" s="8"/>
      <c r="K159" s="8"/>
      <c r="L159" s="36" t="s">
        <v>805</v>
      </c>
      <c r="M159" s="37" t="s">
        <v>799</v>
      </c>
      <c r="N159" s="38">
        <v>1</v>
      </c>
      <c r="O159" s="38">
        <v>1</v>
      </c>
      <c r="P159" s="38"/>
      <c r="Q159" s="6">
        <v>656</v>
      </c>
      <c r="T159" s="18"/>
    </row>
    <row r="160" spans="2:20" x14ac:dyDescent="0.2">
      <c r="B160" s="34"/>
      <c r="C160" s="6">
        <v>657</v>
      </c>
      <c r="D160" s="6">
        <v>739</v>
      </c>
      <c r="E160" s="6">
        <v>40</v>
      </c>
      <c r="F160" s="7" t="s">
        <v>572</v>
      </c>
      <c r="G160" s="14">
        <v>24773643.27</v>
      </c>
      <c r="H160" s="14">
        <v>26497102.5</v>
      </c>
      <c r="I160" s="35">
        <f t="shared" si="2"/>
        <v>6.9568258944256627</v>
      </c>
      <c r="J160" s="8">
        <v>117250396.31</v>
      </c>
      <c r="K160" s="8">
        <v>32349462.41</v>
      </c>
      <c r="L160" s="36" t="s">
        <v>794</v>
      </c>
      <c r="M160" s="37" t="s">
        <v>799</v>
      </c>
      <c r="N160" s="38">
        <v>260</v>
      </c>
      <c r="O160" s="38">
        <v>15</v>
      </c>
      <c r="P160" s="38">
        <v>245</v>
      </c>
      <c r="Q160" s="6">
        <v>657</v>
      </c>
      <c r="T160" s="18"/>
    </row>
    <row r="161" spans="2:20" x14ac:dyDescent="0.2">
      <c r="B161" s="34"/>
      <c r="C161" s="6">
        <v>658</v>
      </c>
      <c r="D161" s="6"/>
      <c r="E161" s="6">
        <v>104</v>
      </c>
      <c r="F161" s="7" t="s">
        <v>809</v>
      </c>
      <c r="G161" s="14">
        <v>25949669.219999999</v>
      </c>
      <c r="H161" s="14">
        <v>26474167.300000001</v>
      </c>
      <c r="I161" s="35">
        <f t="shared" si="2"/>
        <v>2.021212970205259</v>
      </c>
      <c r="J161" s="8">
        <v>1964734.44</v>
      </c>
      <c r="K161" s="8">
        <v>393556.39</v>
      </c>
      <c r="L161" s="36" t="s">
        <v>805</v>
      </c>
      <c r="M161" s="37" t="s">
        <v>799</v>
      </c>
      <c r="N161" s="38"/>
      <c r="O161" s="38"/>
      <c r="P161" s="38"/>
      <c r="Q161" s="6">
        <v>658</v>
      </c>
      <c r="T161" s="18"/>
    </row>
    <row r="162" spans="2:20" x14ac:dyDescent="0.2">
      <c r="B162" s="34"/>
      <c r="C162" s="6">
        <v>659</v>
      </c>
      <c r="D162" s="6"/>
      <c r="E162" s="6">
        <v>9</v>
      </c>
      <c r="F162" s="7" t="s">
        <v>809</v>
      </c>
      <c r="G162" s="14"/>
      <c r="H162" s="14">
        <v>26385417.780000001</v>
      </c>
      <c r="I162" s="35" t="str">
        <f t="shared" si="2"/>
        <v xml:space="preserve"> </v>
      </c>
      <c r="J162" s="8">
        <v>4663432.92</v>
      </c>
      <c r="K162" s="8"/>
      <c r="L162" s="36" t="s">
        <v>794</v>
      </c>
      <c r="M162" s="37" t="s">
        <v>800</v>
      </c>
      <c r="N162" s="38">
        <v>40</v>
      </c>
      <c r="O162" s="38">
        <v>40</v>
      </c>
      <c r="P162" s="38"/>
      <c r="Q162" s="6">
        <v>659</v>
      </c>
      <c r="T162" s="18"/>
    </row>
    <row r="163" spans="2:20" x14ac:dyDescent="0.2">
      <c r="B163" s="34"/>
      <c r="C163" s="6">
        <v>660</v>
      </c>
      <c r="D163" s="6"/>
      <c r="E163" s="6">
        <v>60</v>
      </c>
      <c r="F163" s="7" t="s">
        <v>809</v>
      </c>
      <c r="G163" s="14">
        <v>22962814.48</v>
      </c>
      <c r="H163" s="14">
        <v>26302933.34</v>
      </c>
      <c r="I163" s="35">
        <f t="shared" si="2"/>
        <v>14.545772962234896</v>
      </c>
      <c r="J163" s="8">
        <v>48449206.079999998</v>
      </c>
      <c r="K163" s="8"/>
      <c r="L163" s="36" t="s">
        <v>794</v>
      </c>
      <c r="M163" s="37" t="s">
        <v>797</v>
      </c>
      <c r="N163" s="38">
        <v>69</v>
      </c>
      <c r="O163" s="38">
        <v>15</v>
      </c>
      <c r="P163" s="38">
        <v>54</v>
      </c>
      <c r="Q163" s="6">
        <v>660</v>
      </c>
      <c r="T163" s="18"/>
    </row>
    <row r="164" spans="2:20" x14ac:dyDescent="0.2">
      <c r="B164" s="34"/>
      <c r="C164" s="6">
        <v>661</v>
      </c>
      <c r="D164" s="6">
        <v>698</v>
      </c>
      <c r="E164" s="6">
        <v>42</v>
      </c>
      <c r="F164" s="7" t="s">
        <v>590</v>
      </c>
      <c r="G164" s="14">
        <v>26151209.82</v>
      </c>
      <c r="H164" s="14">
        <v>26283309.32</v>
      </c>
      <c r="I164" s="35">
        <f t="shared" si="2"/>
        <v>0.50513724186852937</v>
      </c>
      <c r="J164" s="8">
        <v>25325185.859999999</v>
      </c>
      <c r="K164" s="8">
        <v>209249.99</v>
      </c>
      <c r="L164" s="36" t="s">
        <v>794</v>
      </c>
      <c r="M164" s="37" t="s">
        <v>799</v>
      </c>
      <c r="N164" s="38">
        <v>325</v>
      </c>
      <c r="O164" s="38">
        <v>35</v>
      </c>
      <c r="P164" s="38">
        <v>290</v>
      </c>
      <c r="Q164" s="6">
        <v>661</v>
      </c>
      <c r="T164" s="18"/>
    </row>
    <row r="165" spans="2:20" x14ac:dyDescent="0.2">
      <c r="B165" s="34"/>
      <c r="C165" s="6">
        <v>662</v>
      </c>
      <c r="D165" s="6">
        <v>934</v>
      </c>
      <c r="E165" s="6">
        <v>93</v>
      </c>
      <c r="F165" s="7" t="s">
        <v>648</v>
      </c>
      <c r="G165" s="14">
        <v>20213405.93</v>
      </c>
      <c r="H165" s="14">
        <v>26235748.219999999</v>
      </c>
      <c r="I165" s="35">
        <f t="shared" si="2"/>
        <v>29.793802740892161</v>
      </c>
      <c r="J165" s="8">
        <v>30850815.399999999</v>
      </c>
      <c r="K165" s="8">
        <v>11765040.68</v>
      </c>
      <c r="L165" s="36" t="s">
        <v>794</v>
      </c>
      <c r="M165" s="37" t="s">
        <v>799</v>
      </c>
      <c r="N165" s="38">
        <v>460</v>
      </c>
      <c r="O165" s="38">
        <v>65</v>
      </c>
      <c r="P165" s="38">
        <v>395</v>
      </c>
      <c r="Q165" s="6">
        <v>662</v>
      </c>
      <c r="T165" s="18"/>
    </row>
    <row r="166" spans="2:20" x14ac:dyDescent="0.2">
      <c r="B166" s="34"/>
      <c r="C166" s="6">
        <v>663</v>
      </c>
      <c r="D166" s="6">
        <v>755</v>
      </c>
      <c r="E166" s="6">
        <v>107</v>
      </c>
      <c r="F166" s="7" t="s">
        <v>447</v>
      </c>
      <c r="G166" s="14">
        <v>24025244.199999999</v>
      </c>
      <c r="H166" s="14">
        <v>26180086.800000001</v>
      </c>
      <c r="I166" s="35">
        <f t="shared" si="2"/>
        <v>8.9690767846597019</v>
      </c>
      <c r="J166" s="8">
        <v>3743768</v>
      </c>
      <c r="K166" s="8">
        <v>2127430</v>
      </c>
      <c r="L166" s="36" t="s">
        <v>794</v>
      </c>
      <c r="M166" s="37" t="s">
        <v>799</v>
      </c>
      <c r="N166" s="38">
        <v>189</v>
      </c>
      <c r="O166" s="38">
        <v>6</v>
      </c>
      <c r="P166" s="38">
        <v>183</v>
      </c>
      <c r="Q166" s="6">
        <v>663</v>
      </c>
      <c r="T166" s="18"/>
    </row>
    <row r="167" spans="2:20" x14ac:dyDescent="0.2">
      <c r="B167" s="34"/>
      <c r="C167" s="6">
        <v>664</v>
      </c>
      <c r="D167" s="6">
        <v>644</v>
      </c>
      <c r="E167" s="6">
        <v>63</v>
      </c>
      <c r="F167" s="7" t="s">
        <v>522</v>
      </c>
      <c r="G167" s="14">
        <v>28102325.109999999</v>
      </c>
      <c r="H167" s="14">
        <v>26170487.370000001</v>
      </c>
      <c r="I167" s="35">
        <f t="shared" si="2"/>
        <v>-6.8742985942916457</v>
      </c>
      <c r="J167" s="8"/>
      <c r="K167" s="8"/>
      <c r="L167" s="36" t="s">
        <v>794</v>
      </c>
      <c r="M167" s="37" t="s">
        <v>799</v>
      </c>
      <c r="N167" s="38">
        <v>271</v>
      </c>
      <c r="O167" s="38">
        <v>48</v>
      </c>
      <c r="P167" s="38">
        <v>223</v>
      </c>
      <c r="Q167" s="6">
        <v>664</v>
      </c>
      <c r="T167" s="18"/>
    </row>
    <row r="168" spans="2:20" x14ac:dyDescent="0.2">
      <c r="B168" s="34"/>
      <c r="C168" s="6">
        <v>665</v>
      </c>
      <c r="D168" s="6">
        <v>991</v>
      </c>
      <c r="E168" s="6">
        <v>106</v>
      </c>
      <c r="F168" s="7" t="s">
        <v>556</v>
      </c>
      <c r="G168" s="14">
        <v>18987242.050000001</v>
      </c>
      <c r="H168" s="14">
        <v>26168857.960000001</v>
      </c>
      <c r="I168" s="35">
        <f t="shared" si="2"/>
        <v>37.823375775630353</v>
      </c>
      <c r="J168" s="8">
        <v>7607845.1500000004</v>
      </c>
      <c r="K168" s="8">
        <v>2838907.72</v>
      </c>
      <c r="L168" s="36" t="s">
        <v>794</v>
      </c>
      <c r="M168" s="37" t="s">
        <v>799</v>
      </c>
      <c r="N168" s="38">
        <v>533</v>
      </c>
      <c r="O168" s="38">
        <v>85</v>
      </c>
      <c r="P168" s="38">
        <v>448</v>
      </c>
      <c r="Q168" s="6">
        <v>665</v>
      </c>
      <c r="T168" s="18"/>
    </row>
    <row r="169" spans="2:20" x14ac:dyDescent="0.2">
      <c r="B169" s="34"/>
      <c r="C169" s="6">
        <v>666</v>
      </c>
      <c r="D169" s="6">
        <v>296</v>
      </c>
      <c r="E169" s="6">
        <v>20</v>
      </c>
      <c r="F169" s="7" t="s">
        <v>644</v>
      </c>
      <c r="G169" s="14">
        <v>53864184.899999999</v>
      </c>
      <c r="H169" s="14">
        <v>26061844.75</v>
      </c>
      <c r="I169" s="35">
        <f t="shared" si="2"/>
        <v>-51.615633285114463</v>
      </c>
      <c r="J169" s="8">
        <v>198404502.06999999</v>
      </c>
      <c r="K169" s="8">
        <v>12061792.689999999</v>
      </c>
      <c r="L169" s="36" t="s">
        <v>794</v>
      </c>
      <c r="M169" s="37" t="s">
        <v>800</v>
      </c>
      <c r="N169" s="38">
        <v>157</v>
      </c>
      <c r="O169" s="38">
        <v>25</v>
      </c>
      <c r="P169" s="38">
        <v>132</v>
      </c>
      <c r="Q169" s="6">
        <v>666</v>
      </c>
      <c r="T169" s="18"/>
    </row>
    <row r="170" spans="2:20" x14ac:dyDescent="0.2">
      <c r="B170" s="34"/>
      <c r="C170" s="6">
        <v>667</v>
      </c>
      <c r="D170" s="6">
        <v>928</v>
      </c>
      <c r="E170" s="6">
        <v>12</v>
      </c>
      <c r="F170" s="7" t="s">
        <v>468</v>
      </c>
      <c r="G170" s="14">
        <v>20374006.41</v>
      </c>
      <c r="H170" s="14">
        <v>26058364.93</v>
      </c>
      <c r="I170" s="35">
        <f t="shared" si="2"/>
        <v>27.900052673047131</v>
      </c>
      <c r="J170" s="8">
        <v>210000000</v>
      </c>
      <c r="K170" s="8">
        <v>35567913.950000003</v>
      </c>
      <c r="L170" s="36" t="s">
        <v>794</v>
      </c>
      <c r="M170" s="37" t="s">
        <v>799</v>
      </c>
      <c r="N170" s="38">
        <v>1555</v>
      </c>
      <c r="O170" s="38">
        <v>385</v>
      </c>
      <c r="P170" s="38">
        <v>1170</v>
      </c>
      <c r="Q170" s="6">
        <v>667</v>
      </c>
      <c r="T170" s="18"/>
    </row>
    <row r="171" spans="2:20" x14ac:dyDescent="0.2">
      <c r="B171" s="34"/>
      <c r="C171" s="6">
        <v>668</v>
      </c>
      <c r="D171" s="6">
        <v>463</v>
      </c>
      <c r="E171" s="6">
        <v>53</v>
      </c>
      <c r="F171" s="7" t="s">
        <v>434</v>
      </c>
      <c r="G171" s="14">
        <v>37535007.950000003</v>
      </c>
      <c r="H171" s="14">
        <v>26036246.309999999</v>
      </c>
      <c r="I171" s="35">
        <f t="shared" si="2"/>
        <v>-30.634765431027443</v>
      </c>
      <c r="J171" s="8"/>
      <c r="K171" s="8"/>
      <c r="L171" s="36" t="s">
        <v>794</v>
      </c>
      <c r="M171" s="37" t="s">
        <v>800</v>
      </c>
      <c r="N171" s="38">
        <v>187</v>
      </c>
      <c r="O171" s="38">
        <v>65</v>
      </c>
      <c r="P171" s="38">
        <v>122</v>
      </c>
      <c r="Q171" s="6">
        <v>668</v>
      </c>
      <c r="T171" s="18"/>
    </row>
    <row r="172" spans="2:20" x14ac:dyDescent="0.2">
      <c r="B172" s="34"/>
      <c r="C172" s="6">
        <v>669</v>
      </c>
      <c r="D172" s="6">
        <v>735</v>
      </c>
      <c r="E172" s="6">
        <v>18</v>
      </c>
      <c r="F172" s="7" t="s">
        <v>588</v>
      </c>
      <c r="G172" s="14">
        <v>24826089.649999999</v>
      </c>
      <c r="H172" s="14">
        <v>25975711.18</v>
      </c>
      <c r="I172" s="35">
        <f t="shared" si="2"/>
        <v>4.6306991806097875</v>
      </c>
      <c r="J172" s="8">
        <v>12268751</v>
      </c>
      <c r="K172" s="8">
        <v>12483263.25</v>
      </c>
      <c r="L172" s="36" t="s">
        <v>794</v>
      </c>
      <c r="M172" s="37" t="s">
        <v>799</v>
      </c>
      <c r="N172" s="38">
        <v>190</v>
      </c>
      <c r="O172" s="38">
        <v>50</v>
      </c>
      <c r="P172" s="38">
        <v>140</v>
      </c>
      <c r="Q172" s="6">
        <v>669</v>
      </c>
      <c r="T172" s="18"/>
    </row>
    <row r="173" spans="2:20" x14ac:dyDescent="0.2">
      <c r="B173" s="34"/>
      <c r="C173" s="6">
        <v>670</v>
      </c>
      <c r="D173" s="6"/>
      <c r="E173" s="6">
        <v>64</v>
      </c>
      <c r="F173" s="7" t="s">
        <v>651</v>
      </c>
      <c r="G173" s="14"/>
      <c r="H173" s="14">
        <v>25939169.59</v>
      </c>
      <c r="I173" s="35" t="str">
        <f t="shared" si="2"/>
        <v xml:space="preserve"> </v>
      </c>
      <c r="J173" s="8">
        <v>5617670.3399999999</v>
      </c>
      <c r="K173" s="8"/>
      <c r="L173" s="36" t="s">
        <v>814</v>
      </c>
      <c r="M173" s="37" t="s">
        <v>799</v>
      </c>
      <c r="N173" s="38">
        <v>45</v>
      </c>
      <c r="O173" s="38">
        <v>30</v>
      </c>
      <c r="P173" s="38">
        <v>15</v>
      </c>
      <c r="Q173" s="6">
        <v>670</v>
      </c>
      <c r="T173" s="18"/>
    </row>
    <row r="174" spans="2:20" x14ac:dyDescent="0.2">
      <c r="B174" s="34"/>
      <c r="C174" s="6">
        <v>671</v>
      </c>
      <c r="D174" s="6">
        <v>716</v>
      </c>
      <c r="E174" s="6">
        <v>13</v>
      </c>
      <c r="F174" s="7" t="s">
        <v>774</v>
      </c>
      <c r="G174" s="14">
        <v>25343897.300000001</v>
      </c>
      <c r="H174" s="14">
        <v>25932702.82</v>
      </c>
      <c r="I174" s="35">
        <f t="shared" si="2"/>
        <v>2.3232635179594086</v>
      </c>
      <c r="J174" s="8">
        <v>154071931</v>
      </c>
      <c r="K174" s="8">
        <v>-13806396</v>
      </c>
      <c r="L174" s="36" t="s">
        <v>794</v>
      </c>
      <c r="M174" s="37" t="s">
        <v>799</v>
      </c>
      <c r="N174" s="38">
        <v>980</v>
      </c>
      <c r="O174" s="38">
        <v>255</v>
      </c>
      <c r="P174" s="38">
        <v>725</v>
      </c>
      <c r="Q174" s="6">
        <v>671</v>
      </c>
      <c r="T174" s="18"/>
    </row>
    <row r="175" spans="2:20" x14ac:dyDescent="0.2">
      <c r="B175" s="34"/>
      <c r="C175" s="6">
        <v>672</v>
      </c>
      <c r="D175" s="6">
        <v>574</v>
      </c>
      <c r="E175" s="6">
        <v>115</v>
      </c>
      <c r="F175" s="7" t="s">
        <v>591</v>
      </c>
      <c r="G175" s="14">
        <v>31232673.059999999</v>
      </c>
      <c r="H175" s="14">
        <v>25905247.739999998</v>
      </c>
      <c r="I175" s="35">
        <f t="shared" si="2"/>
        <v>-17.057218604906694</v>
      </c>
      <c r="J175" s="8">
        <v>131645815.39</v>
      </c>
      <c r="K175" s="8">
        <v>6164350.6799999997</v>
      </c>
      <c r="L175" s="36" t="s">
        <v>794</v>
      </c>
      <c r="M175" s="37" t="s">
        <v>799</v>
      </c>
      <c r="N175" s="38">
        <v>226</v>
      </c>
      <c r="O175" s="38">
        <v>94</v>
      </c>
      <c r="P175" s="38">
        <v>132</v>
      </c>
      <c r="Q175" s="6">
        <v>672</v>
      </c>
      <c r="T175" s="18"/>
    </row>
    <row r="176" spans="2:20" x14ac:dyDescent="0.2">
      <c r="B176" s="34"/>
      <c r="C176" s="6">
        <v>673</v>
      </c>
      <c r="D176" s="6"/>
      <c r="E176" s="6">
        <v>67</v>
      </c>
      <c r="F176" s="7" t="s">
        <v>804</v>
      </c>
      <c r="G176" s="14">
        <v>30012504.039999999</v>
      </c>
      <c r="H176" s="14">
        <v>25868177.02</v>
      </c>
      <c r="I176" s="35">
        <f t="shared" si="2"/>
        <v>-13.808667928795721</v>
      </c>
      <c r="J176" s="8"/>
      <c r="K176" s="8"/>
      <c r="L176" s="36"/>
      <c r="M176" s="37"/>
      <c r="N176" s="38"/>
      <c r="O176" s="38"/>
      <c r="P176" s="38"/>
      <c r="Q176" s="6">
        <v>673</v>
      </c>
      <c r="T176" s="18"/>
    </row>
    <row r="177" spans="2:20" x14ac:dyDescent="0.2">
      <c r="B177" s="34"/>
      <c r="C177" s="6">
        <v>674</v>
      </c>
      <c r="D177" s="6">
        <v>772</v>
      </c>
      <c r="E177" s="6">
        <v>24</v>
      </c>
      <c r="F177" s="7" t="s">
        <v>684</v>
      </c>
      <c r="G177" s="14">
        <v>23637900.280000001</v>
      </c>
      <c r="H177" s="14">
        <v>25771157.699999999</v>
      </c>
      <c r="I177" s="35">
        <f t="shared" si="2"/>
        <v>9.0247331392837147</v>
      </c>
      <c r="J177" s="8">
        <v>64880618.619999997</v>
      </c>
      <c r="K177" s="8">
        <v>15200657.75</v>
      </c>
      <c r="L177" s="36" t="s">
        <v>794</v>
      </c>
      <c r="M177" s="37" t="s">
        <v>799</v>
      </c>
      <c r="N177" s="38">
        <v>389</v>
      </c>
      <c r="O177" s="38">
        <v>74</v>
      </c>
      <c r="P177" s="38">
        <v>315</v>
      </c>
      <c r="Q177" s="6">
        <v>674</v>
      </c>
      <c r="T177" s="18"/>
    </row>
    <row r="178" spans="2:20" x14ac:dyDescent="0.2">
      <c r="B178" s="34"/>
      <c r="C178" s="6">
        <v>675</v>
      </c>
      <c r="D178" s="6"/>
      <c r="E178" s="6">
        <v>20</v>
      </c>
      <c r="F178" s="7" t="s">
        <v>809</v>
      </c>
      <c r="G178" s="14">
        <v>28495177.140000001</v>
      </c>
      <c r="H178" s="14">
        <v>25739876.239999998</v>
      </c>
      <c r="I178" s="35">
        <f t="shared" si="2"/>
        <v>-9.669358735560408</v>
      </c>
      <c r="J178" s="8">
        <v>284764281.83999997</v>
      </c>
      <c r="K178" s="8"/>
      <c r="L178" s="36" t="s">
        <v>794</v>
      </c>
      <c r="M178" s="37" t="s">
        <v>800</v>
      </c>
      <c r="N178" s="38">
        <v>730</v>
      </c>
      <c r="O178" s="38">
        <v>153</v>
      </c>
      <c r="P178" s="38">
        <v>577</v>
      </c>
      <c r="Q178" s="6">
        <v>675</v>
      </c>
      <c r="T178" s="18"/>
    </row>
    <row r="179" spans="2:20" x14ac:dyDescent="0.2">
      <c r="B179" s="34"/>
      <c r="C179" s="6">
        <v>676</v>
      </c>
      <c r="D179" s="6"/>
      <c r="E179" s="6">
        <v>167</v>
      </c>
      <c r="F179" s="7" t="s">
        <v>804</v>
      </c>
      <c r="G179" s="14"/>
      <c r="H179" s="14">
        <v>25714861.629999999</v>
      </c>
      <c r="I179" s="35" t="str">
        <f t="shared" si="2"/>
        <v xml:space="preserve"> </v>
      </c>
      <c r="J179" s="8"/>
      <c r="K179" s="8"/>
      <c r="L179" s="36"/>
      <c r="M179" s="37"/>
      <c r="N179" s="38"/>
      <c r="O179" s="38"/>
      <c r="P179" s="38"/>
      <c r="Q179" s="6">
        <v>676</v>
      </c>
      <c r="T179" s="18"/>
    </row>
    <row r="180" spans="2:20" x14ac:dyDescent="0.2">
      <c r="B180" s="34"/>
      <c r="C180" s="6">
        <v>677</v>
      </c>
      <c r="D180" s="6"/>
      <c r="E180" s="6">
        <v>37</v>
      </c>
      <c r="F180" s="7" t="s">
        <v>804</v>
      </c>
      <c r="G180" s="14"/>
      <c r="H180" s="14">
        <v>25683068.100000001</v>
      </c>
      <c r="I180" s="35" t="str">
        <f t="shared" si="2"/>
        <v xml:space="preserve"> </v>
      </c>
      <c r="J180" s="8"/>
      <c r="K180" s="8"/>
      <c r="L180" s="36"/>
      <c r="M180" s="37"/>
      <c r="N180" s="38"/>
      <c r="O180" s="38"/>
      <c r="P180" s="38"/>
      <c r="Q180" s="6">
        <v>677</v>
      </c>
      <c r="T180" s="18"/>
    </row>
    <row r="181" spans="2:20" x14ac:dyDescent="0.2">
      <c r="B181" s="34"/>
      <c r="C181" s="6">
        <v>678</v>
      </c>
      <c r="D181" s="6"/>
      <c r="E181" s="6">
        <v>111</v>
      </c>
      <c r="F181" s="7" t="s">
        <v>809</v>
      </c>
      <c r="G181" s="14">
        <v>20926039.460000001</v>
      </c>
      <c r="H181" s="14">
        <v>25664253.210000001</v>
      </c>
      <c r="I181" s="35">
        <f t="shared" si="2"/>
        <v>22.642668523382397</v>
      </c>
      <c r="J181" s="8">
        <v>69389421.299999997</v>
      </c>
      <c r="K181" s="8">
        <v>27627057.739999998</v>
      </c>
      <c r="L181" s="36" t="s">
        <v>794</v>
      </c>
      <c r="M181" s="37" t="s">
        <v>799</v>
      </c>
      <c r="N181" s="38">
        <v>940</v>
      </c>
      <c r="O181" s="38">
        <v>80</v>
      </c>
      <c r="P181" s="38">
        <v>860</v>
      </c>
      <c r="Q181" s="6">
        <v>678</v>
      </c>
      <c r="T181" s="18"/>
    </row>
    <row r="182" spans="2:20" x14ac:dyDescent="0.2">
      <c r="B182" s="34"/>
      <c r="C182" s="6">
        <v>679</v>
      </c>
      <c r="D182" s="6">
        <v>750</v>
      </c>
      <c r="E182" s="6">
        <v>61</v>
      </c>
      <c r="F182" s="7" t="s">
        <v>745</v>
      </c>
      <c r="G182" s="14">
        <v>24212450.66</v>
      </c>
      <c r="H182" s="14">
        <v>25662528.879999999</v>
      </c>
      <c r="I182" s="35">
        <f t="shared" si="2"/>
        <v>5.9889774908063718</v>
      </c>
      <c r="J182" s="8">
        <v>16419130.51</v>
      </c>
      <c r="K182" s="8"/>
      <c r="L182" s="36" t="s">
        <v>794</v>
      </c>
      <c r="M182" s="37" t="s">
        <v>800</v>
      </c>
      <c r="N182" s="38">
        <v>389</v>
      </c>
      <c r="O182" s="38">
        <v>60</v>
      </c>
      <c r="P182" s="38">
        <v>329</v>
      </c>
      <c r="Q182" s="6">
        <v>679</v>
      </c>
      <c r="T182" s="18"/>
    </row>
    <row r="183" spans="2:20" x14ac:dyDescent="0.2">
      <c r="B183" s="34"/>
      <c r="C183" s="6">
        <v>680</v>
      </c>
      <c r="D183" s="6"/>
      <c r="E183" s="6">
        <v>36</v>
      </c>
      <c r="F183" s="7" t="s">
        <v>809</v>
      </c>
      <c r="G183" s="14">
        <v>20496365.84</v>
      </c>
      <c r="H183" s="14">
        <v>25645958.649999999</v>
      </c>
      <c r="I183" s="35">
        <f t="shared" si="2"/>
        <v>25.124418885762818</v>
      </c>
      <c r="J183" s="8">
        <v>91788239</v>
      </c>
      <c r="K183" s="8"/>
      <c r="L183" s="36" t="s">
        <v>794</v>
      </c>
      <c r="M183" s="37" t="s">
        <v>799</v>
      </c>
      <c r="N183" s="38">
        <v>543</v>
      </c>
      <c r="O183" s="38">
        <v>87</v>
      </c>
      <c r="P183" s="38">
        <v>456</v>
      </c>
      <c r="Q183" s="6">
        <v>680</v>
      </c>
      <c r="T183" s="18"/>
    </row>
    <row r="184" spans="2:20" x14ac:dyDescent="0.2">
      <c r="B184" s="34"/>
      <c r="C184" s="6">
        <v>681</v>
      </c>
      <c r="D184" s="6"/>
      <c r="E184" s="6">
        <v>61</v>
      </c>
      <c r="F184" s="7" t="s">
        <v>809</v>
      </c>
      <c r="G184" s="14">
        <v>33076708.690000001</v>
      </c>
      <c r="H184" s="14">
        <v>25632595.100000001</v>
      </c>
      <c r="I184" s="35">
        <f t="shared" si="2"/>
        <v>-22.505605559995033</v>
      </c>
      <c r="J184" s="8"/>
      <c r="K184" s="8"/>
      <c r="L184" s="36" t="s">
        <v>805</v>
      </c>
      <c r="M184" s="37" t="s">
        <v>799</v>
      </c>
      <c r="N184" s="38">
        <v>14</v>
      </c>
      <c r="O184" s="38">
        <v>14</v>
      </c>
      <c r="P184" s="38"/>
      <c r="Q184" s="6">
        <v>681</v>
      </c>
      <c r="T184" s="18"/>
    </row>
    <row r="185" spans="2:20" x14ac:dyDescent="0.2">
      <c r="B185" s="34"/>
      <c r="C185" s="6">
        <v>682</v>
      </c>
      <c r="D185" s="6">
        <v>510</v>
      </c>
      <c r="E185" s="6">
        <v>54</v>
      </c>
      <c r="F185" s="7" t="s">
        <v>409</v>
      </c>
      <c r="G185" s="14">
        <v>34821464.299999997</v>
      </c>
      <c r="H185" s="14">
        <v>25611158.539999999</v>
      </c>
      <c r="I185" s="35">
        <f t="shared" si="2"/>
        <v>-26.450081710090519</v>
      </c>
      <c r="J185" s="8">
        <v>84528381.349999994</v>
      </c>
      <c r="K185" s="8">
        <v>2428764.0299999998</v>
      </c>
      <c r="L185" s="36" t="s">
        <v>794</v>
      </c>
      <c r="M185" s="37" t="s">
        <v>799</v>
      </c>
      <c r="N185" s="38">
        <v>216</v>
      </c>
      <c r="O185" s="38">
        <v>73</v>
      </c>
      <c r="P185" s="38">
        <v>143</v>
      </c>
      <c r="Q185" s="6">
        <v>682</v>
      </c>
      <c r="T185" s="18"/>
    </row>
    <row r="186" spans="2:20" x14ac:dyDescent="0.2">
      <c r="B186" s="34"/>
      <c r="C186" s="6">
        <v>683</v>
      </c>
      <c r="D186" s="6">
        <v>762</v>
      </c>
      <c r="E186" s="6">
        <v>14</v>
      </c>
      <c r="F186" s="7" t="s">
        <v>413</v>
      </c>
      <c r="G186" s="14">
        <v>23909090.370000001</v>
      </c>
      <c r="H186" s="14">
        <v>25609713.739999998</v>
      </c>
      <c r="I186" s="35">
        <f t="shared" si="2"/>
        <v>7.112873571024096</v>
      </c>
      <c r="J186" s="8">
        <v>85539813.609999999</v>
      </c>
      <c r="K186" s="8">
        <v>5578915.9400000004</v>
      </c>
      <c r="L186" s="36" t="s">
        <v>794</v>
      </c>
      <c r="M186" s="37" t="s">
        <v>799</v>
      </c>
      <c r="N186" s="38">
        <v>213</v>
      </c>
      <c r="O186" s="38">
        <v>83</v>
      </c>
      <c r="P186" s="38">
        <v>130</v>
      </c>
      <c r="Q186" s="6">
        <v>683</v>
      </c>
      <c r="T186" s="18"/>
    </row>
    <row r="187" spans="2:20" x14ac:dyDescent="0.2">
      <c r="B187" s="34"/>
      <c r="C187" s="6">
        <v>684</v>
      </c>
      <c r="D187" s="6">
        <v>875</v>
      </c>
      <c r="E187" s="6">
        <v>74</v>
      </c>
      <c r="F187" s="7" t="s">
        <v>604</v>
      </c>
      <c r="G187" s="14">
        <v>21394702.030000001</v>
      </c>
      <c r="H187" s="14">
        <v>25474523.039999999</v>
      </c>
      <c r="I187" s="35">
        <f t="shared" si="2"/>
        <v>19.069305121797004</v>
      </c>
      <c r="J187" s="8"/>
      <c r="K187" s="8"/>
      <c r="L187" s="36" t="s">
        <v>798</v>
      </c>
      <c r="M187" s="37" t="s">
        <v>799</v>
      </c>
      <c r="N187" s="38">
        <v>8</v>
      </c>
      <c r="O187" s="38">
        <v>8</v>
      </c>
      <c r="P187" s="38"/>
      <c r="Q187" s="6">
        <v>684</v>
      </c>
      <c r="T187" s="18"/>
    </row>
    <row r="188" spans="2:20" x14ac:dyDescent="0.2">
      <c r="B188" s="34"/>
      <c r="C188" s="6">
        <v>685</v>
      </c>
      <c r="D188" s="6">
        <v>537</v>
      </c>
      <c r="E188" s="6">
        <v>40</v>
      </c>
      <c r="F188" s="7" t="s">
        <v>492</v>
      </c>
      <c r="G188" s="14">
        <v>33489729.66</v>
      </c>
      <c r="H188" s="14">
        <v>25420455.390000001</v>
      </c>
      <c r="I188" s="35">
        <f t="shared" si="2"/>
        <v>-24.094772791307147</v>
      </c>
      <c r="J188" s="8">
        <v>111477727.95</v>
      </c>
      <c r="K188" s="8"/>
      <c r="L188" s="36" t="s">
        <v>794</v>
      </c>
      <c r="M188" s="37" t="s">
        <v>799</v>
      </c>
      <c r="N188" s="38">
        <v>699</v>
      </c>
      <c r="O188" s="38">
        <v>142</v>
      </c>
      <c r="P188" s="38">
        <v>557</v>
      </c>
      <c r="Q188" s="6">
        <v>685</v>
      </c>
      <c r="T188" s="18"/>
    </row>
    <row r="189" spans="2:20" x14ac:dyDescent="0.2">
      <c r="B189" s="34"/>
      <c r="C189" s="6">
        <v>686</v>
      </c>
      <c r="D189" s="6"/>
      <c r="E189" s="6">
        <v>41</v>
      </c>
      <c r="F189" s="7" t="s">
        <v>804</v>
      </c>
      <c r="G189" s="14">
        <v>21275901.420000002</v>
      </c>
      <c r="H189" s="14">
        <v>25409210.710000001</v>
      </c>
      <c r="I189" s="35">
        <f t="shared" si="2"/>
        <v>19.42718763546517</v>
      </c>
      <c r="J189" s="8"/>
      <c r="K189" s="8"/>
      <c r="L189" s="36"/>
      <c r="M189" s="37"/>
      <c r="N189" s="38"/>
      <c r="O189" s="38"/>
      <c r="P189" s="38"/>
      <c r="Q189" s="6">
        <v>686</v>
      </c>
      <c r="T189" s="18"/>
    </row>
    <row r="190" spans="2:20" x14ac:dyDescent="0.2">
      <c r="B190" s="34"/>
      <c r="C190" s="6">
        <v>687</v>
      </c>
      <c r="D190" s="6"/>
      <c r="E190" s="6">
        <v>86</v>
      </c>
      <c r="F190" s="7" t="s">
        <v>809</v>
      </c>
      <c r="G190" s="14">
        <v>20099082.260000002</v>
      </c>
      <c r="H190" s="14">
        <v>25401205.609999999</v>
      </c>
      <c r="I190" s="35">
        <f t="shared" si="2"/>
        <v>26.379927607699621</v>
      </c>
      <c r="J190" s="8">
        <v>54102373.960000001</v>
      </c>
      <c r="K190" s="8">
        <v>12416967.5</v>
      </c>
      <c r="L190" s="36" t="s">
        <v>794</v>
      </c>
      <c r="M190" s="37" t="s">
        <v>800</v>
      </c>
      <c r="N190" s="38">
        <v>567</v>
      </c>
      <c r="O190" s="38">
        <v>90</v>
      </c>
      <c r="P190" s="38">
        <v>477</v>
      </c>
      <c r="Q190" s="6">
        <v>687</v>
      </c>
      <c r="T190" s="18"/>
    </row>
    <row r="191" spans="2:20" x14ac:dyDescent="0.2">
      <c r="B191" s="34"/>
      <c r="C191" s="6">
        <v>688</v>
      </c>
      <c r="D191" s="6">
        <v>416</v>
      </c>
      <c r="E191" s="6">
        <v>60</v>
      </c>
      <c r="F191" s="7" t="s">
        <v>658</v>
      </c>
      <c r="G191" s="14">
        <v>40222220.060000002</v>
      </c>
      <c r="H191" s="14">
        <v>25365662.559999999</v>
      </c>
      <c r="I191" s="35">
        <f t="shared" si="2"/>
        <v>-36.936194665133563</v>
      </c>
      <c r="J191" s="8">
        <v>1927136849.3199999</v>
      </c>
      <c r="K191" s="8">
        <v>243657056.13</v>
      </c>
      <c r="L191" s="36" t="s">
        <v>794</v>
      </c>
      <c r="M191" s="37" t="s">
        <v>854</v>
      </c>
      <c r="N191" s="38">
        <v>1321</v>
      </c>
      <c r="O191" s="38">
        <v>669</v>
      </c>
      <c r="P191" s="38">
        <v>652</v>
      </c>
      <c r="Q191" s="6">
        <v>688</v>
      </c>
      <c r="T191" s="18"/>
    </row>
    <row r="192" spans="2:20" x14ac:dyDescent="0.2">
      <c r="B192" s="34"/>
      <c r="C192" s="6">
        <v>689</v>
      </c>
      <c r="D192" s="6"/>
      <c r="E192" s="6">
        <v>109</v>
      </c>
      <c r="F192" s="7" t="s">
        <v>689</v>
      </c>
      <c r="G192" s="14"/>
      <c r="H192" s="14">
        <v>25365630.690000001</v>
      </c>
      <c r="I192" s="35" t="str">
        <f t="shared" si="2"/>
        <v xml:space="preserve"> </v>
      </c>
      <c r="J192" s="8"/>
      <c r="K192" s="8"/>
      <c r="L192" s="36" t="s">
        <v>794</v>
      </c>
      <c r="M192" s="37" t="s">
        <v>799</v>
      </c>
      <c r="N192" s="38"/>
      <c r="O192" s="38"/>
      <c r="P192" s="38"/>
      <c r="Q192" s="6">
        <v>689</v>
      </c>
      <c r="T192" s="18"/>
    </row>
    <row r="193" spans="2:20" x14ac:dyDescent="0.2">
      <c r="B193" s="34"/>
      <c r="C193" s="6">
        <v>690</v>
      </c>
      <c r="D193" s="6">
        <v>711</v>
      </c>
      <c r="E193" s="6">
        <v>38</v>
      </c>
      <c r="F193" s="7" t="s">
        <v>459</v>
      </c>
      <c r="G193" s="14">
        <v>25562883.09</v>
      </c>
      <c r="H193" s="14">
        <v>25310386.039999999</v>
      </c>
      <c r="I193" s="35">
        <f t="shared" si="2"/>
        <v>-0.98774871797921571</v>
      </c>
      <c r="J193" s="8">
        <v>93749833.170000002</v>
      </c>
      <c r="K193" s="8">
        <v>10226738.18</v>
      </c>
      <c r="L193" s="36" t="s">
        <v>794</v>
      </c>
      <c r="M193" s="37" t="s">
        <v>799</v>
      </c>
      <c r="N193" s="38">
        <v>651</v>
      </c>
      <c r="O193" s="38">
        <v>46</v>
      </c>
      <c r="P193" s="38">
        <v>605</v>
      </c>
      <c r="Q193" s="6">
        <v>690</v>
      </c>
      <c r="T193" s="18"/>
    </row>
    <row r="194" spans="2:20" x14ac:dyDescent="0.2">
      <c r="B194" s="34" t="s">
        <v>793</v>
      </c>
      <c r="C194" s="6">
        <v>691</v>
      </c>
      <c r="D194" s="6">
        <v>615</v>
      </c>
      <c r="E194" s="6">
        <v>1</v>
      </c>
      <c r="F194" s="7" t="s">
        <v>654</v>
      </c>
      <c r="G194" s="14">
        <v>29304780.969999999</v>
      </c>
      <c r="H194" s="14">
        <v>25228456.800000001</v>
      </c>
      <c r="I194" s="35">
        <f t="shared" si="2"/>
        <v>-13.910099427711225</v>
      </c>
      <c r="J194" s="8">
        <v>8276881.7699999996</v>
      </c>
      <c r="K194" s="8">
        <v>3814979.28</v>
      </c>
      <c r="L194" s="36" t="s">
        <v>794</v>
      </c>
      <c r="M194" s="37" t="s">
        <v>799</v>
      </c>
      <c r="N194" s="38">
        <v>210</v>
      </c>
      <c r="O194" s="38">
        <v>65</v>
      </c>
      <c r="P194" s="38">
        <v>145</v>
      </c>
      <c r="Q194" s="6">
        <v>691</v>
      </c>
      <c r="T194" s="18"/>
    </row>
    <row r="195" spans="2:20" x14ac:dyDescent="0.2">
      <c r="B195" s="34"/>
      <c r="C195" s="6">
        <v>692</v>
      </c>
      <c r="D195" s="6">
        <v>723</v>
      </c>
      <c r="E195" s="6">
        <v>14</v>
      </c>
      <c r="F195" s="7" t="s">
        <v>573</v>
      </c>
      <c r="G195" s="14">
        <v>25200838.68</v>
      </c>
      <c r="H195" s="14">
        <v>25192761.350000001</v>
      </c>
      <c r="I195" s="35">
        <f t="shared" si="2"/>
        <v>-3.2051830109958122E-2</v>
      </c>
      <c r="J195" s="8">
        <v>428643511.60000002</v>
      </c>
      <c r="K195" s="8"/>
      <c r="L195" s="36" t="s">
        <v>794</v>
      </c>
      <c r="M195" s="37" t="s">
        <v>799</v>
      </c>
      <c r="N195" s="38">
        <v>1498</v>
      </c>
      <c r="O195" s="38">
        <v>147</v>
      </c>
      <c r="P195" s="38">
        <v>1351</v>
      </c>
      <c r="Q195" s="6">
        <v>692</v>
      </c>
      <c r="T195" s="18"/>
    </row>
    <row r="196" spans="2:20" x14ac:dyDescent="0.2">
      <c r="B196" s="34"/>
      <c r="C196" s="6">
        <v>693</v>
      </c>
      <c r="D196" s="6"/>
      <c r="E196" s="6">
        <v>12</v>
      </c>
      <c r="F196" s="7" t="s">
        <v>546</v>
      </c>
      <c r="G196" s="14"/>
      <c r="H196" s="14">
        <v>25185098.710000001</v>
      </c>
      <c r="I196" s="35" t="str">
        <f t="shared" ref="I196:I259" si="3">IFERROR((H196-G196)/G196*100," ")</f>
        <v xml:space="preserve"> </v>
      </c>
      <c r="J196" s="8">
        <v>1490238.49</v>
      </c>
      <c r="K196" s="8">
        <v>155959.22</v>
      </c>
      <c r="L196" s="36" t="s">
        <v>805</v>
      </c>
      <c r="M196" s="37" t="s">
        <v>799</v>
      </c>
      <c r="N196" s="38"/>
      <c r="O196" s="38"/>
      <c r="P196" s="38"/>
      <c r="Q196" s="6">
        <v>693</v>
      </c>
      <c r="T196" s="18"/>
    </row>
    <row r="197" spans="2:20" x14ac:dyDescent="0.2">
      <c r="B197" s="34"/>
      <c r="C197" s="6">
        <v>694</v>
      </c>
      <c r="D197" s="6"/>
      <c r="E197" s="6">
        <v>112</v>
      </c>
      <c r="F197" s="7" t="s">
        <v>809</v>
      </c>
      <c r="G197" s="14">
        <v>28502253.890000001</v>
      </c>
      <c r="H197" s="14">
        <v>25161349.32</v>
      </c>
      <c r="I197" s="35">
        <f t="shared" si="3"/>
        <v>-11.721545190403889</v>
      </c>
      <c r="J197" s="8"/>
      <c r="K197" s="8">
        <v>2757033.55</v>
      </c>
      <c r="L197" s="36" t="s">
        <v>814</v>
      </c>
      <c r="M197" s="37" t="s">
        <v>799</v>
      </c>
      <c r="N197" s="38">
        <v>364</v>
      </c>
      <c r="O197" s="38">
        <v>38</v>
      </c>
      <c r="P197" s="38">
        <v>326</v>
      </c>
      <c r="Q197" s="6">
        <v>694</v>
      </c>
      <c r="T197" s="18"/>
    </row>
    <row r="198" spans="2:20" x14ac:dyDescent="0.2">
      <c r="B198" s="34"/>
      <c r="C198" s="6">
        <v>695</v>
      </c>
      <c r="D198" s="6">
        <v>705</v>
      </c>
      <c r="E198" s="6">
        <v>113</v>
      </c>
      <c r="F198" s="7" t="s">
        <v>548</v>
      </c>
      <c r="G198" s="14">
        <v>25730499.879999999</v>
      </c>
      <c r="H198" s="14">
        <v>25159670.02</v>
      </c>
      <c r="I198" s="35">
        <f t="shared" si="3"/>
        <v>-2.2184950259893648</v>
      </c>
      <c r="J198" s="8">
        <v>14507450.619999999</v>
      </c>
      <c r="K198" s="8">
        <v>-494677.8</v>
      </c>
      <c r="L198" s="36" t="s">
        <v>794</v>
      </c>
      <c r="M198" s="37" t="s">
        <v>799</v>
      </c>
      <c r="N198" s="38">
        <v>400</v>
      </c>
      <c r="O198" s="38">
        <v>150</v>
      </c>
      <c r="P198" s="38">
        <v>250</v>
      </c>
      <c r="Q198" s="6">
        <v>695</v>
      </c>
      <c r="T198" s="18"/>
    </row>
    <row r="199" spans="2:20" x14ac:dyDescent="0.2">
      <c r="B199" s="34"/>
      <c r="C199" s="6">
        <v>696</v>
      </c>
      <c r="D199" s="6"/>
      <c r="E199" s="6">
        <v>65</v>
      </c>
      <c r="F199" s="7" t="s">
        <v>729</v>
      </c>
      <c r="G199" s="14"/>
      <c r="H199" s="14">
        <v>25076493.82</v>
      </c>
      <c r="I199" s="35" t="str">
        <f t="shared" si="3"/>
        <v xml:space="preserve"> </v>
      </c>
      <c r="J199" s="8"/>
      <c r="K199" s="8"/>
      <c r="L199" s="36" t="s">
        <v>794</v>
      </c>
      <c r="M199" s="37" t="s">
        <v>800</v>
      </c>
      <c r="N199" s="38"/>
      <c r="O199" s="38"/>
      <c r="P199" s="38"/>
      <c r="Q199" s="6">
        <v>696</v>
      </c>
      <c r="T199" s="18"/>
    </row>
    <row r="200" spans="2:20" x14ac:dyDescent="0.2">
      <c r="B200" s="34"/>
      <c r="C200" s="6">
        <v>697</v>
      </c>
      <c r="D200" s="6">
        <v>684</v>
      </c>
      <c r="E200" s="6">
        <v>12</v>
      </c>
      <c r="F200" s="7" t="s">
        <v>598</v>
      </c>
      <c r="G200" s="14">
        <v>26726787.620000001</v>
      </c>
      <c r="H200" s="14">
        <v>25051673</v>
      </c>
      <c r="I200" s="35">
        <f t="shared" si="3"/>
        <v>-6.2675494107884893</v>
      </c>
      <c r="J200" s="8">
        <v>33657587</v>
      </c>
      <c r="K200" s="8">
        <v>1335000</v>
      </c>
      <c r="L200" s="36" t="s">
        <v>794</v>
      </c>
      <c r="M200" s="37" t="s">
        <v>799</v>
      </c>
      <c r="N200" s="38">
        <v>67</v>
      </c>
      <c r="O200" s="38">
        <v>17</v>
      </c>
      <c r="P200" s="38">
        <v>50</v>
      </c>
      <c r="Q200" s="6">
        <v>697</v>
      </c>
      <c r="T200" s="18"/>
    </row>
    <row r="201" spans="2:20" x14ac:dyDescent="0.2">
      <c r="B201" s="34"/>
      <c r="C201" s="6">
        <v>698</v>
      </c>
      <c r="D201" s="6"/>
      <c r="E201" s="6">
        <v>22</v>
      </c>
      <c r="F201" s="7" t="s">
        <v>660</v>
      </c>
      <c r="G201" s="14"/>
      <c r="H201" s="14">
        <v>25046113.539999999</v>
      </c>
      <c r="I201" s="35" t="str">
        <f t="shared" si="3"/>
        <v xml:space="preserve"> </v>
      </c>
      <c r="J201" s="8">
        <v>93415235.170000002</v>
      </c>
      <c r="K201" s="8">
        <v>37891655.810000002</v>
      </c>
      <c r="L201" s="36" t="s">
        <v>814</v>
      </c>
      <c r="M201" s="37" t="s">
        <v>799</v>
      </c>
      <c r="N201" s="38">
        <v>59</v>
      </c>
      <c r="O201" s="38">
        <v>59</v>
      </c>
      <c r="P201" s="38"/>
      <c r="Q201" s="6">
        <v>698</v>
      </c>
      <c r="T201" s="18"/>
    </row>
    <row r="202" spans="2:20" x14ac:dyDescent="0.2">
      <c r="B202" s="34"/>
      <c r="C202" s="6">
        <v>699</v>
      </c>
      <c r="D202" s="6">
        <v>626</v>
      </c>
      <c r="E202" s="6">
        <v>21</v>
      </c>
      <c r="F202" s="7" t="s">
        <v>524</v>
      </c>
      <c r="G202" s="14">
        <v>28794854.420000002</v>
      </c>
      <c r="H202" s="14">
        <v>25002952.98</v>
      </c>
      <c r="I202" s="35">
        <f t="shared" si="3"/>
        <v>-13.168677238966229</v>
      </c>
      <c r="J202" s="8">
        <v>66003797.609999999</v>
      </c>
      <c r="K202" s="8"/>
      <c r="L202" s="36" t="s">
        <v>794</v>
      </c>
      <c r="M202" s="37" t="s">
        <v>799</v>
      </c>
      <c r="N202" s="38">
        <v>338</v>
      </c>
      <c r="O202" s="38">
        <v>298</v>
      </c>
      <c r="P202" s="38">
        <v>40</v>
      </c>
      <c r="Q202" s="6">
        <v>699</v>
      </c>
      <c r="T202" s="18"/>
    </row>
    <row r="203" spans="2:20" x14ac:dyDescent="0.2">
      <c r="B203" s="34"/>
      <c r="C203" s="6">
        <v>700</v>
      </c>
      <c r="D203" s="6"/>
      <c r="E203" s="6">
        <v>7</v>
      </c>
      <c r="F203" s="7" t="s">
        <v>495</v>
      </c>
      <c r="G203" s="14"/>
      <c r="H203" s="14">
        <v>25000000</v>
      </c>
      <c r="I203" s="35" t="str">
        <f t="shared" si="3"/>
        <v xml:space="preserve"> </v>
      </c>
      <c r="J203" s="8"/>
      <c r="K203" s="8">
        <v>2410299.91</v>
      </c>
      <c r="L203" s="36" t="s">
        <v>814</v>
      </c>
      <c r="M203" s="37" t="s">
        <v>799</v>
      </c>
      <c r="N203" s="38"/>
      <c r="O203" s="38"/>
      <c r="P203" s="38"/>
      <c r="Q203" s="6">
        <v>700</v>
      </c>
      <c r="T203" s="18"/>
    </row>
    <row r="204" spans="2:20" x14ac:dyDescent="0.2">
      <c r="B204" s="34"/>
      <c r="C204" s="6">
        <v>701</v>
      </c>
      <c r="D204" s="6"/>
      <c r="E204" s="6">
        <v>55</v>
      </c>
      <c r="F204" s="7" t="s">
        <v>809</v>
      </c>
      <c r="G204" s="14"/>
      <c r="H204" s="14">
        <v>24987975.539999999</v>
      </c>
      <c r="I204" s="35" t="str">
        <f t="shared" si="3"/>
        <v xml:space="preserve"> </v>
      </c>
      <c r="J204" s="8"/>
      <c r="K204" s="8"/>
      <c r="L204" s="36" t="s">
        <v>814</v>
      </c>
      <c r="M204" s="37"/>
      <c r="N204" s="38"/>
      <c r="O204" s="38"/>
      <c r="P204" s="38"/>
      <c r="Q204" s="6">
        <v>701</v>
      </c>
      <c r="T204" s="18"/>
    </row>
    <row r="205" spans="2:20" x14ac:dyDescent="0.2">
      <c r="B205" s="34"/>
      <c r="C205" s="6">
        <v>702</v>
      </c>
      <c r="D205" s="6">
        <v>801</v>
      </c>
      <c r="E205" s="6">
        <v>72</v>
      </c>
      <c r="F205" s="7" t="s">
        <v>560</v>
      </c>
      <c r="G205" s="14">
        <v>22820275.010000002</v>
      </c>
      <c r="H205" s="14">
        <v>24974541.079999998</v>
      </c>
      <c r="I205" s="35">
        <f t="shared" si="3"/>
        <v>9.440140704071192</v>
      </c>
      <c r="J205" s="8">
        <v>83232684.730000004</v>
      </c>
      <c r="K205" s="8">
        <v>6824817.2300000004</v>
      </c>
      <c r="L205" s="36" t="s">
        <v>794</v>
      </c>
      <c r="M205" s="37" t="s">
        <v>799</v>
      </c>
      <c r="N205" s="38">
        <v>406</v>
      </c>
      <c r="O205" s="38">
        <v>77</v>
      </c>
      <c r="P205" s="38">
        <v>329</v>
      </c>
      <c r="Q205" s="6">
        <v>702</v>
      </c>
      <c r="T205" s="18"/>
    </row>
    <row r="206" spans="2:20" x14ac:dyDescent="0.2">
      <c r="B206" s="34"/>
      <c r="C206" s="6">
        <v>703</v>
      </c>
      <c r="D206" s="6"/>
      <c r="E206" s="6">
        <v>62</v>
      </c>
      <c r="F206" s="7" t="s">
        <v>758</v>
      </c>
      <c r="G206" s="14"/>
      <c r="H206" s="14">
        <v>24950092.640000001</v>
      </c>
      <c r="I206" s="35" t="str">
        <f t="shared" si="3"/>
        <v xml:space="preserve"> </v>
      </c>
      <c r="J206" s="8">
        <v>52342507.939999998</v>
      </c>
      <c r="K206" s="8"/>
      <c r="L206" s="36" t="s">
        <v>814</v>
      </c>
      <c r="M206" s="37" t="s">
        <v>799</v>
      </c>
      <c r="N206" s="38">
        <v>30</v>
      </c>
      <c r="O206" s="38">
        <v>30</v>
      </c>
      <c r="P206" s="38"/>
      <c r="Q206" s="6">
        <v>703</v>
      </c>
      <c r="T206" s="18"/>
    </row>
    <row r="207" spans="2:20" x14ac:dyDescent="0.2">
      <c r="B207" s="34"/>
      <c r="C207" s="6">
        <v>704</v>
      </c>
      <c r="D207" s="6"/>
      <c r="E207" s="6">
        <v>63</v>
      </c>
      <c r="F207" s="7" t="s">
        <v>646</v>
      </c>
      <c r="G207" s="14"/>
      <c r="H207" s="14">
        <v>24933745</v>
      </c>
      <c r="I207" s="35" t="str">
        <f t="shared" si="3"/>
        <v xml:space="preserve"> </v>
      </c>
      <c r="J207" s="8"/>
      <c r="K207" s="8"/>
      <c r="L207" s="36" t="s">
        <v>814</v>
      </c>
      <c r="M207" s="37" t="s">
        <v>799</v>
      </c>
      <c r="N207" s="38">
        <v>1500</v>
      </c>
      <c r="O207" s="38">
        <v>650</v>
      </c>
      <c r="P207" s="38">
        <v>850</v>
      </c>
      <c r="Q207" s="6">
        <v>704</v>
      </c>
      <c r="T207" s="18"/>
    </row>
    <row r="208" spans="2:20" x14ac:dyDescent="0.2">
      <c r="B208" s="34"/>
      <c r="C208" s="6">
        <v>705</v>
      </c>
      <c r="D208" s="6">
        <v>984</v>
      </c>
      <c r="E208" s="6">
        <v>10</v>
      </c>
      <c r="F208" s="7" t="s">
        <v>419</v>
      </c>
      <c r="G208" s="14">
        <v>19102754.73</v>
      </c>
      <c r="H208" s="14">
        <v>24926565.609999999</v>
      </c>
      <c r="I208" s="35">
        <f t="shared" si="3"/>
        <v>30.486759435035676</v>
      </c>
      <c r="J208" s="8">
        <v>158418.75</v>
      </c>
      <c r="K208" s="8">
        <v>32322997.079999998</v>
      </c>
      <c r="L208" s="36" t="s">
        <v>794</v>
      </c>
      <c r="M208" s="37" t="s">
        <v>799</v>
      </c>
      <c r="N208" s="38">
        <v>44</v>
      </c>
      <c r="O208" s="38">
        <v>28</v>
      </c>
      <c r="P208" s="38">
        <v>16</v>
      </c>
      <c r="Q208" s="6">
        <v>705</v>
      </c>
      <c r="T208" s="18"/>
    </row>
    <row r="209" spans="2:20" x14ac:dyDescent="0.2">
      <c r="B209" s="34"/>
      <c r="C209" s="6">
        <v>706</v>
      </c>
      <c r="D209" s="6"/>
      <c r="E209" s="6">
        <v>56</v>
      </c>
      <c r="F209" s="7" t="s">
        <v>612</v>
      </c>
      <c r="G209" s="14"/>
      <c r="H209" s="14">
        <v>24908673</v>
      </c>
      <c r="I209" s="35" t="str">
        <f t="shared" si="3"/>
        <v xml:space="preserve"> </v>
      </c>
      <c r="J209" s="8">
        <v>92180913.560000002</v>
      </c>
      <c r="K209" s="8">
        <v>1657826.53</v>
      </c>
      <c r="L209" s="36" t="s">
        <v>794</v>
      </c>
      <c r="M209" s="37" t="s">
        <v>799</v>
      </c>
      <c r="N209" s="38"/>
      <c r="O209" s="38"/>
      <c r="P209" s="38"/>
      <c r="Q209" s="6">
        <v>706</v>
      </c>
      <c r="T209" s="18"/>
    </row>
    <row r="210" spans="2:20" x14ac:dyDescent="0.2">
      <c r="B210" s="34"/>
      <c r="C210" s="6">
        <v>707</v>
      </c>
      <c r="D210" s="6"/>
      <c r="E210" s="6">
        <v>118</v>
      </c>
      <c r="F210" s="7" t="s">
        <v>809</v>
      </c>
      <c r="G210" s="14">
        <v>27567538.02</v>
      </c>
      <c r="H210" s="14">
        <v>24893987.809999999</v>
      </c>
      <c r="I210" s="35">
        <f t="shared" si="3"/>
        <v>-9.6981827251325985</v>
      </c>
      <c r="J210" s="8">
        <v>306855867.54000002</v>
      </c>
      <c r="K210" s="8">
        <v>21394421.219999999</v>
      </c>
      <c r="L210" s="36" t="s">
        <v>794</v>
      </c>
      <c r="M210" s="37" t="s">
        <v>799</v>
      </c>
      <c r="N210" s="38">
        <v>292</v>
      </c>
      <c r="O210" s="38">
        <v>169</v>
      </c>
      <c r="P210" s="38">
        <v>123</v>
      </c>
      <c r="Q210" s="6">
        <v>707</v>
      </c>
      <c r="T210" s="18"/>
    </row>
    <row r="211" spans="2:20" x14ac:dyDescent="0.2">
      <c r="B211" s="34"/>
      <c r="C211" s="6">
        <v>708</v>
      </c>
      <c r="D211" s="6">
        <v>829</v>
      </c>
      <c r="E211" s="6">
        <v>177</v>
      </c>
      <c r="F211" s="7" t="s">
        <v>747</v>
      </c>
      <c r="G211" s="14">
        <v>22282131.23</v>
      </c>
      <c r="H211" s="14">
        <v>24889557.140000001</v>
      </c>
      <c r="I211" s="35">
        <f t="shared" si="3"/>
        <v>11.701869462511015</v>
      </c>
      <c r="J211" s="8">
        <v>27299643.989999998</v>
      </c>
      <c r="K211" s="8">
        <v>2032775.23</v>
      </c>
      <c r="L211" s="36" t="s">
        <v>794</v>
      </c>
      <c r="M211" s="37" t="s">
        <v>799</v>
      </c>
      <c r="N211" s="38">
        <v>439</v>
      </c>
      <c r="O211" s="38">
        <v>55</v>
      </c>
      <c r="P211" s="38">
        <v>384</v>
      </c>
      <c r="Q211" s="6">
        <v>708</v>
      </c>
      <c r="T211" s="18"/>
    </row>
    <row r="212" spans="2:20" x14ac:dyDescent="0.2">
      <c r="B212" s="34"/>
      <c r="C212" s="6">
        <v>709</v>
      </c>
      <c r="D212" s="6"/>
      <c r="E212" s="6">
        <v>57</v>
      </c>
      <c r="F212" s="7" t="s">
        <v>640</v>
      </c>
      <c r="G212" s="14"/>
      <c r="H212" s="14">
        <v>24773306.27</v>
      </c>
      <c r="I212" s="35" t="str">
        <f t="shared" si="3"/>
        <v xml:space="preserve"> </v>
      </c>
      <c r="J212" s="8"/>
      <c r="K212" s="8">
        <v>1605625</v>
      </c>
      <c r="L212" s="36" t="s">
        <v>794</v>
      </c>
      <c r="M212" s="37" t="s">
        <v>799</v>
      </c>
      <c r="N212" s="38">
        <v>67</v>
      </c>
      <c r="O212" s="38">
        <v>12</v>
      </c>
      <c r="P212" s="38">
        <v>55</v>
      </c>
      <c r="Q212" s="6">
        <v>709</v>
      </c>
      <c r="T212" s="18"/>
    </row>
    <row r="213" spans="2:20" x14ac:dyDescent="0.2">
      <c r="B213" s="34"/>
      <c r="C213" s="6">
        <v>710</v>
      </c>
      <c r="D213" s="6"/>
      <c r="E213" s="6">
        <v>39</v>
      </c>
      <c r="F213" s="7" t="s">
        <v>674</v>
      </c>
      <c r="G213" s="14"/>
      <c r="H213" s="14">
        <v>24723898.140000001</v>
      </c>
      <c r="I213" s="35" t="str">
        <f t="shared" si="3"/>
        <v xml:space="preserve"> </v>
      </c>
      <c r="J213" s="8">
        <v>3326449.99</v>
      </c>
      <c r="K213" s="8">
        <v>49953.43</v>
      </c>
      <c r="L213" s="36" t="s">
        <v>805</v>
      </c>
      <c r="M213" s="37" t="s">
        <v>799</v>
      </c>
      <c r="N213" s="38"/>
      <c r="O213" s="38"/>
      <c r="P213" s="38"/>
      <c r="Q213" s="6">
        <v>710</v>
      </c>
      <c r="T213" s="18"/>
    </row>
    <row r="214" spans="2:20" x14ac:dyDescent="0.2">
      <c r="B214" s="34"/>
      <c r="C214" s="6">
        <v>711</v>
      </c>
      <c r="D214" s="6">
        <v>580</v>
      </c>
      <c r="E214" s="6">
        <v>76</v>
      </c>
      <c r="F214" s="7" t="s">
        <v>544</v>
      </c>
      <c r="G214" s="14">
        <v>30886188.760000002</v>
      </c>
      <c r="H214" s="14">
        <v>24717835.300000001</v>
      </c>
      <c r="I214" s="35">
        <f t="shared" si="3"/>
        <v>-19.971235389160398</v>
      </c>
      <c r="J214" s="8"/>
      <c r="K214" s="8"/>
      <c r="L214" s="36" t="s">
        <v>794</v>
      </c>
      <c r="M214" s="37" t="s">
        <v>800</v>
      </c>
      <c r="N214" s="38">
        <v>491</v>
      </c>
      <c r="O214" s="38">
        <v>62</v>
      </c>
      <c r="P214" s="38">
        <v>429</v>
      </c>
      <c r="Q214" s="6">
        <v>711</v>
      </c>
      <c r="T214" s="18"/>
    </row>
    <row r="215" spans="2:20" x14ac:dyDescent="0.2">
      <c r="B215" s="34"/>
      <c r="C215" s="6">
        <v>712</v>
      </c>
      <c r="D215" s="6"/>
      <c r="E215" s="6">
        <v>19</v>
      </c>
      <c r="F215" s="7" t="s">
        <v>490</v>
      </c>
      <c r="G215" s="14"/>
      <c r="H215" s="14">
        <v>24679454.57</v>
      </c>
      <c r="I215" s="35" t="str">
        <f t="shared" si="3"/>
        <v xml:space="preserve"> </v>
      </c>
      <c r="J215" s="8">
        <v>7099868</v>
      </c>
      <c r="K215" s="8">
        <v>253002.66</v>
      </c>
      <c r="L215" s="36" t="s">
        <v>805</v>
      </c>
      <c r="M215" s="37" t="s">
        <v>799</v>
      </c>
      <c r="N215" s="38">
        <v>1</v>
      </c>
      <c r="O215" s="38">
        <v>1</v>
      </c>
      <c r="P215" s="38"/>
      <c r="Q215" s="6">
        <v>712</v>
      </c>
      <c r="T215" s="18"/>
    </row>
    <row r="216" spans="2:20" x14ac:dyDescent="0.2">
      <c r="B216" s="34"/>
      <c r="C216" s="6">
        <v>713</v>
      </c>
      <c r="D216" s="6">
        <v>654</v>
      </c>
      <c r="E216" s="6">
        <v>58</v>
      </c>
      <c r="F216" s="7" t="s">
        <v>677</v>
      </c>
      <c r="G216" s="14">
        <v>27729804.23</v>
      </c>
      <c r="H216" s="14">
        <v>24598802.739999998</v>
      </c>
      <c r="I216" s="35">
        <f t="shared" si="3"/>
        <v>-11.291105642255744</v>
      </c>
      <c r="J216" s="8">
        <v>104739464.18000001</v>
      </c>
      <c r="K216" s="8">
        <v>-11195643.99</v>
      </c>
      <c r="L216" s="36" t="s">
        <v>794</v>
      </c>
      <c r="M216" s="37" t="s">
        <v>799</v>
      </c>
      <c r="N216" s="38">
        <v>281</v>
      </c>
      <c r="O216" s="38">
        <v>235</v>
      </c>
      <c r="P216" s="38">
        <v>46</v>
      </c>
      <c r="Q216" s="6">
        <v>713</v>
      </c>
      <c r="T216" s="18"/>
    </row>
    <row r="217" spans="2:20" x14ac:dyDescent="0.2">
      <c r="B217" s="34"/>
      <c r="C217" s="6">
        <v>714</v>
      </c>
      <c r="D217" s="6"/>
      <c r="E217" s="6">
        <v>70</v>
      </c>
      <c r="F217" s="7" t="s">
        <v>809</v>
      </c>
      <c r="G217" s="14">
        <v>21688607.140000001</v>
      </c>
      <c r="H217" s="14">
        <v>24584229.91</v>
      </c>
      <c r="I217" s="35">
        <f t="shared" si="3"/>
        <v>13.350893173124254</v>
      </c>
      <c r="J217" s="8"/>
      <c r="K217" s="8"/>
      <c r="L217" s="36" t="s">
        <v>794</v>
      </c>
      <c r="M217" s="37" t="s">
        <v>799</v>
      </c>
      <c r="N217" s="38">
        <v>297</v>
      </c>
      <c r="O217" s="38">
        <v>62</v>
      </c>
      <c r="P217" s="38">
        <v>235</v>
      </c>
      <c r="Q217" s="6">
        <v>714</v>
      </c>
      <c r="T217" s="18"/>
    </row>
    <row r="218" spans="2:20" x14ac:dyDescent="0.2">
      <c r="B218" s="34"/>
      <c r="C218" s="6">
        <v>715</v>
      </c>
      <c r="D218" s="6"/>
      <c r="E218" s="6">
        <v>94</v>
      </c>
      <c r="F218" s="7" t="s">
        <v>804</v>
      </c>
      <c r="G218" s="14"/>
      <c r="H218" s="14">
        <v>24582346.510000002</v>
      </c>
      <c r="I218" s="35" t="str">
        <f t="shared" si="3"/>
        <v xml:space="preserve"> </v>
      </c>
      <c r="J218" s="8"/>
      <c r="K218" s="8"/>
      <c r="L218" s="36"/>
      <c r="M218" s="37"/>
      <c r="N218" s="38"/>
      <c r="O218" s="38"/>
      <c r="P218" s="38"/>
      <c r="Q218" s="6">
        <v>715</v>
      </c>
      <c r="T218" s="18"/>
    </row>
    <row r="219" spans="2:20" x14ac:dyDescent="0.2">
      <c r="B219" s="34"/>
      <c r="C219" s="6">
        <v>716</v>
      </c>
      <c r="D219" s="6">
        <v>418</v>
      </c>
      <c r="E219" s="6">
        <v>45</v>
      </c>
      <c r="F219" s="7" t="s">
        <v>549</v>
      </c>
      <c r="G219" s="14">
        <v>40025627.149999999</v>
      </c>
      <c r="H219" s="14">
        <v>24576453.210000001</v>
      </c>
      <c r="I219" s="35">
        <f t="shared" si="3"/>
        <v>-38.598205799755966</v>
      </c>
      <c r="J219" s="8"/>
      <c r="K219" s="8">
        <v>5954539.0199999996</v>
      </c>
      <c r="L219" s="36" t="s">
        <v>794</v>
      </c>
      <c r="M219" s="37" t="s">
        <v>799</v>
      </c>
      <c r="N219" s="38">
        <v>6</v>
      </c>
      <c r="O219" s="38">
        <v>6</v>
      </c>
      <c r="P219" s="38"/>
      <c r="Q219" s="6">
        <v>716</v>
      </c>
      <c r="T219" s="18"/>
    </row>
    <row r="220" spans="2:20" x14ac:dyDescent="0.2">
      <c r="B220" s="34"/>
      <c r="C220" s="6">
        <v>717</v>
      </c>
      <c r="D220" s="6">
        <v>662</v>
      </c>
      <c r="E220" s="6">
        <v>18</v>
      </c>
      <c r="F220" s="7" t="s">
        <v>659</v>
      </c>
      <c r="G220" s="14">
        <v>27454969.34</v>
      </c>
      <c r="H220" s="14">
        <v>24544043.75</v>
      </c>
      <c r="I220" s="35">
        <f t="shared" si="3"/>
        <v>-10.602545404263051</v>
      </c>
      <c r="J220" s="8">
        <v>868394.64</v>
      </c>
      <c r="K220" s="8"/>
      <c r="L220" s="36" t="s">
        <v>794</v>
      </c>
      <c r="M220" s="37" t="s">
        <v>799</v>
      </c>
      <c r="N220" s="38">
        <v>149</v>
      </c>
      <c r="O220" s="38">
        <v>35</v>
      </c>
      <c r="P220" s="38">
        <v>114</v>
      </c>
      <c r="Q220" s="6">
        <v>717</v>
      </c>
      <c r="T220" s="18"/>
    </row>
    <row r="221" spans="2:20" x14ac:dyDescent="0.2">
      <c r="B221" s="34"/>
      <c r="C221" s="6">
        <v>718</v>
      </c>
      <c r="D221" s="6">
        <v>609</v>
      </c>
      <c r="E221" s="6">
        <v>58</v>
      </c>
      <c r="F221" s="7" t="s">
        <v>450</v>
      </c>
      <c r="G221" s="14">
        <v>29567580</v>
      </c>
      <c r="H221" s="14">
        <v>24524970</v>
      </c>
      <c r="I221" s="35">
        <f t="shared" si="3"/>
        <v>-17.054523907604207</v>
      </c>
      <c r="J221" s="8">
        <v>230652124.44</v>
      </c>
      <c r="K221" s="8"/>
      <c r="L221" s="36" t="s">
        <v>794</v>
      </c>
      <c r="M221" s="37" t="s">
        <v>799</v>
      </c>
      <c r="N221" s="38">
        <v>45</v>
      </c>
      <c r="O221" s="38">
        <v>3</v>
      </c>
      <c r="P221" s="38">
        <v>42</v>
      </c>
      <c r="Q221" s="6">
        <v>718</v>
      </c>
      <c r="T221" s="18"/>
    </row>
    <row r="222" spans="2:20" x14ac:dyDescent="0.2">
      <c r="B222" s="34"/>
      <c r="C222" s="6">
        <v>719</v>
      </c>
      <c r="D222" s="6"/>
      <c r="E222" s="6">
        <v>13</v>
      </c>
      <c r="F222" s="7" t="s">
        <v>809</v>
      </c>
      <c r="G222" s="14">
        <v>26247094.41</v>
      </c>
      <c r="H222" s="14">
        <v>24466527.16</v>
      </c>
      <c r="I222" s="35">
        <f t="shared" si="3"/>
        <v>-6.7838642334505925</v>
      </c>
      <c r="J222" s="8">
        <v>24188315.649999999</v>
      </c>
      <c r="K222" s="8">
        <v>8526205.9700000007</v>
      </c>
      <c r="L222" s="36" t="s">
        <v>794</v>
      </c>
      <c r="M222" s="37" t="s">
        <v>799</v>
      </c>
      <c r="N222" s="38">
        <v>358</v>
      </c>
      <c r="O222" s="38">
        <v>118</v>
      </c>
      <c r="P222" s="38">
        <v>240</v>
      </c>
      <c r="Q222" s="6">
        <v>719</v>
      </c>
      <c r="T222" s="18"/>
    </row>
    <row r="223" spans="2:20" x14ac:dyDescent="0.2">
      <c r="B223" s="34"/>
      <c r="C223" s="6">
        <v>720</v>
      </c>
      <c r="D223" s="6">
        <v>964</v>
      </c>
      <c r="E223" s="6">
        <v>18</v>
      </c>
      <c r="F223" s="7" t="s">
        <v>499</v>
      </c>
      <c r="G223" s="14">
        <v>19501155.690000001</v>
      </c>
      <c r="H223" s="14">
        <v>24443216.219999999</v>
      </c>
      <c r="I223" s="35">
        <f t="shared" si="3"/>
        <v>25.342398207375151</v>
      </c>
      <c r="J223" s="8">
        <v>7128848.6699999999</v>
      </c>
      <c r="K223" s="8">
        <v>11244825.08</v>
      </c>
      <c r="L223" s="36" t="s">
        <v>794</v>
      </c>
      <c r="M223" s="37" t="s">
        <v>799</v>
      </c>
      <c r="N223" s="38">
        <v>234</v>
      </c>
      <c r="O223" s="38">
        <v>39</v>
      </c>
      <c r="P223" s="38">
        <v>195</v>
      </c>
      <c r="Q223" s="6">
        <v>720</v>
      </c>
      <c r="T223" s="18"/>
    </row>
    <row r="224" spans="2:20" x14ac:dyDescent="0.2">
      <c r="B224" s="34"/>
      <c r="C224" s="6">
        <v>721</v>
      </c>
      <c r="D224" s="6">
        <v>773</v>
      </c>
      <c r="E224" s="6">
        <v>116</v>
      </c>
      <c r="F224" s="7" t="s">
        <v>702</v>
      </c>
      <c r="G224" s="14">
        <v>23629805.239999998</v>
      </c>
      <c r="H224" s="14">
        <v>24436880.989999998</v>
      </c>
      <c r="I224" s="35">
        <f t="shared" si="3"/>
        <v>3.4154989505956674</v>
      </c>
      <c r="J224" s="8"/>
      <c r="K224" s="8">
        <v>730571.39</v>
      </c>
      <c r="L224" s="36" t="s">
        <v>805</v>
      </c>
      <c r="M224" s="37" t="s">
        <v>799</v>
      </c>
      <c r="N224" s="38">
        <v>5</v>
      </c>
      <c r="O224" s="38">
        <v>5</v>
      </c>
      <c r="P224" s="38"/>
      <c r="Q224" s="6">
        <v>721</v>
      </c>
      <c r="T224" s="18"/>
    </row>
    <row r="225" spans="2:20" x14ac:dyDescent="0.2">
      <c r="B225" s="34"/>
      <c r="C225" s="6">
        <v>722</v>
      </c>
      <c r="D225" s="6"/>
      <c r="E225" s="6">
        <v>6</v>
      </c>
      <c r="F225" s="7" t="s">
        <v>676</v>
      </c>
      <c r="G225" s="14"/>
      <c r="H225" s="14">
        <v>24413782.850000001</v>
      </c>
      <c r="I225" s="35" t="str">
        <f t="shared" si="3"/>
        <v xml:space="preserve"> </v>
      </c>
      <c r="J225" s="8">
        <v>46110540.439999998</v>
      </c>
      <c r="K225" s="8">
        <v>465747.8</v>
      </c>
      <c r="L225" s="36" t="s">
        <v>814</v>
      </c>
      <c r="M225" s="37" t="s">
        <v>799</v>
      </c>
      <c r="N225" s="38"/>
      <c r="O225" s="38"/>
      <c r="P225" s="38"/>
      <c r="Q225" s="6">
        <v>722</v>
      </c>
      <c r="T225" s="18"/>
    </row>
    <row r="226" spans="2:20" x14ac:dyDescent="0.2">
      <c r="B226" s="34"/>
      <c r="C226" s="6">
        <v>723</v>
      </c>
      <c r="D226" s="6"/>
      <c r="E226" s="6">
        <v>76</v>
      </c>
      <c r="F226" s="7" t="s">
        <v>735</v>
      </c>
      <c r="G226" s="14"/>
      <c r="H226" s="14">
        <v>24408789.59</v>
      </c>
      <c r="I226" s="35" t="str">
        <f t="shared" si="3"/>
        <v xml:space="preserve"> </v>
      </c>
      <c r="J226" s="8">
        <v>93008468.75</v>
      </c>
      <c r="K226" s="8">
        <v>567425.87</v>
      </c>
      <c r="L226" s="36" t="s">
        <v>814</v>
      </c>
      <c r="M226" s="37" t="s">
        <v>799</v>
      </c>
      <c r="N226" s="38"/>
      <c r="O226" s="38"/>
      <c r="P226" s="38"/>
      <c r="Q226" s="6">
        <v>723</v>
      </c>
      <c r="T226" s="18"/>
    </row>
    <row r="227" spans="2:20" x14ac:dyDescent="0.2">
      <c r="B227" s="34"/>
      <c r="C227" s="6">
        <v>724</v>
      </c>
      <c r="D227" s="6"/>
      <c r="E227" s="6">
        <v>99</v>
      </c>
      <c r="F227" s="7" t="s">
        <v>809</v>
      </c>
      <c r="G227" s="14">
        <v>23763385.559999999</v>
      </c>
      <c r="H227" s="14">
        <v>24400023.780000001</v>
      </c>
      <c r="I227" s="35">
        <f t="shared" si="3"/>
        <v>2.6790720471734102</v>
      </c>
      <c r="J227" s="8">
        <v>144955699.02000001</v>
      </c>
      <c r="K227" s="8"/>
      <c r="L227" s="36" t="s">
        <v>794</v>
      </c>
      <c r="M227" s="37" t="s">
        <v>800</v>
      </c>
      <c r="N227" s="38">
        <v>334</v>
      </c>
      <c r="O227" s="38">
        <v>89</v>
      </c>
      <c r="P227" s="38">
        <v>245</v>
      </c>
      <c r="Q227" s="6">
        <v>724</v>
      </c>
      <c r="T227" s="18"/>
    </row>
    <row r="228" spans="2:20" x14ac:dyDescent="0.2">
      <c r="B228" s="34"/>
      <c r="C228" s="6">
        <v>725</v>
      </c>
      <c r="D228" s="6"/>
      <c r="E228" s="6">
        <v>16</v>
      </c>
      <c r="F228" s="7" t="s">
        <v>515</v>
      </c>
      <c r="G228" s="14"/>
      <c r="H228" s="14">
        <v>24279078.329999998</v>
      </c>
      <c r="I228" s="35" t="str">
        <f t="shared" si="3"/>
        <v xml:space="preserve"> </v>
      </c>
      <c r="J228" s="8"/>
      <c r="K228" s="8">
        <v>197825.81</v>
      </c>
      <c r="L228" s="36" t="s">
        <v>814</v>
      </c>
      <c r="M228" s="37" t="s">
        <v>799</v>
      </c>
      <c r="N228" s="38">
        <v>3</v>
      </c>
      <c r="O228" s="38">
        <v>3</v>
      </c>
      <c r="P228" s="38"/>
      <c r="Q228" s="6">
        <v>725</v>
      </c>
      <c r="T228" s="18"/>
    </row>
    <row r="229" spans="2:20" x14ac:dyDescent="0.2">
      <c r="B229" s="34"/>
      <c r="C229" s="6">
        <v>726</v>
      </c>
      <c r="D229" s="6">
        <v>811</v>
      </c>
      <c r="E229" s="6">
        <v>6</v>
      </c>
      <c r="F229" s="7" t="s">
        <v>723</v>
      </c>
      <c r="G229" s="14">
        <v>22670028.059999999</v>
      </c>
      <c r="H229" s="14">
        <v>24276724.329999998</v>
      </c>
      <c r="I229" s="35">
        <f t="shared" si="3"/>
        <v>7.0873148711929721</v>
      </c>
      <c r="J229" s="8">
        <v>7623743.75</v>
      </c>
      <c r="K229" s="8">
        <v>8773523.0800000001</v>
      </c>
      <c r="L229" s="36" t="s">
        <v>794</v>
      </c>
      <c r="M229" s="37" t="s">
        <v>855</v>
      </c>
      <c r="N229" s="38">
        <v>230</v>
      </c>
      <c r="O229" s="38">
        <v>80</v>
      </c>
      <c r="P229" s="38">
        <v>150</v>
      </c>
      <c r="Q229" s="6">
        <v>726</v>
      </c>
      <c r="T229" s="18"/>
    </row>
    <row r="230" spans="2:20" x14ac:dyDescent="0.2">
      <c r="B230" s="34"/>
      <c r="C230" s="6">
        <v>727</v>
      </c>
      <c r="D230" s="6"/>
      <c r="E230" s="6">
        <v>11</v>
      </c>
      <c r="F230" s="7" t="s">
        <v>809</v>
      </c>
      <c r="G230" s="14">
        <v>25981967.449999999</v>
      </c>
      <c r="H230" s="14">
        <v>24224835.609999999</v>
      </c>
      <c r="I230" s="35">
        <f t="shared" si="3"/>
        <v>-6.7628898518999563</v>
      </c>
      <c r="J230" s="8">
        <v>19722160.399999999</v>
      </c>
      <c r="K230" s="8">
        <v>6856441.7199999997</v>
      </c>
      <c r="L230" s="36" t="s">
        <v>814</v>
      </c>
      <c r="M230" s="37" t="s">
        <v>799</v>
      </c>
      <c r="N230" s="38">
        <v>11</v>
      </c>
      <c r="O230" s="38">
        <v>8</v>
      </c>
      <c r="P230" s="38">
        <v>3</v>
      </c>
      <c r="Q230" s="6">
        <v>727</v>
      </c>
      <c r="T230" s="18"/>
    </row>
    <row r="231" spans="2:20" x14ac:dyDescent="0.2">
      <c r="B231" s="34"/>
      <c r="C231" s="6">
        <v>728</v>
      </c>
      <c r="D231" s="6">
        <v>851</v>
      </c>
      <c r="E231" s="6">
        <v>15</v>
      </c>
      <c r="F231" s="7" t="s">
        <v>561</v>
      </c>
      <c r="G231" s="14">
        <v>21845920.84</v>
      </c>
      <c r="H231" s="14">
        <v>24224658.359999999</v>
      </c>
      <c r="I231" s="35">
        <f t="shared" si="3"/>
        <v>10.888703375893034</v>
      </c>
      <c r="J231" s="8">
        <v>23350749</v>
      </c>
      <c r="K231" s="8">
        <v>1416114.71</v>
      </c>
      <c r="L231" s="36" t="s">
        <v>794</v>
      </c>
      <c r="M231" s="37" t="s">
        <v>799</v>
      </c>
      <c r="N231" s="38">
        <v>56</v>
      </c>
      <c r="O231" s="38">
        <v>42</v>
      </c>
      <c r="P231" s="38">
        <v>14</v>
      </c>
      <c r="Q231" s="6">
        <v>728</v>
      </c>
      <c r="T231" s="18"/>
    </row>
    <row r="232" spans="2:20" x14ac:dyDescent="0.2">
      <c r="B232" s="34"/>
      <c r="C232" s="6">
        <v>729</v>
      </c>
      <c r="D232" s="6">
        <v>503</v>
      </c>
      <c r="E232" s="6">
        <v>15</v>
      </c>
      <c r="F232" s="7" t="s">
        <v>718</v>
      </c>
      <c r="G232" s="14">
        <v>35088975.920000002</v>
      </c>
      <c r="H232" s="14">
        <v>24199745.059999999</v>
      </c>
      <c r="I232" s="35">
        <f t="shared" si="3"/>
        <v>-31.03319653678853</v>
      </c>
      <c r="J232" s="8">
        <v>1311188383.4000001</v>
      </c>
      <c r="K232" s="8"/>
      <c r="L232" s="36" t="s">
        <v>794</v>
      </c>
      <c r="M232" s="37" t="s">
        <v>799</v>
      </c>
      <c r="N232" s="38">
        <v>2863</v>
      </c>
      <c r="O232" s="38">
        <v>399</v>
      </c>
      <c r="P232" s="38">
        <v>2464</v>
      </c>
      <c r="Q232" s="6">
        <v>729</v>
      </c>
      <c r="T232" s="18"/>
    </row>
    <row r="233" spans="2:20" x14ac:dyDescent="0.2">
      <c r="B233" s="34"/>
      <c r="C233" s="6">
        <v>730</v>
      </c>
      <c r="D233" s="6">
        <v>783</v>
      </c>
      <c r="E233" s="6">
        <v>19</v>
      </c>
      <c r="F233" s="7" t="s">
        <v>424</v>
      </c>
      <c r="G233" s="14">
        <v>23382390.379999999</v>
      </c>
      <c r="H233" s="14">
        <v>24189100.050000001</v>
      </c>
      <c r="I233" s="35">
        <f t="shared" si="3"/>
        <v>3.4500735677136607</v>
      </c>
      <c r="J233" s="8"/>
      <c r="K233" s="8"/>
      <c r="L233" s="36" t="s">
        <v>805</v>
      </c>
      <c r="M233" s="37" t="s">
        <v>800</v>
      </c>
      <c r="N233" s="38">
        <v>1</v>
      </c>
      <c r="O233" s="38">
        <v>1</v>
      </c>
      <c r="P233" s="38"/>
      <c r="Q233" s="6">
        <v>730</v>
      </c>
      <c r="T233" s="18"/>
    </row>
    <row r="234" spans="2:20" x14ac:dyDescent="0.2">
      <c r="B234" s="34"/>
      <c r="C234" s="6">
        <v>731</v>
      </c>
      <c r="D234" s="6">
        <v>699</v>
      </c>
      <c r="E234" s="6">
        <v>20</v>
      </c>
      <c r="F234" s="7" t="s">
        <v>645</v>
      </c>
      <c r="G234" s="14">
        <v>26085105.920000002</v>
      </c>
      <c r="H234" s="14">
        <v>24138469.600000001</v>
      </c>
      <c r="I234" s="35">
        <f t="shared" si="3"/>
        <v>-7.4626352906908195</v>
      </c>
      <c r="J234" s="8">
        <v>13833543.039999999</v>
      </c>
      <c r="K234" s="8">
        <v>41610407.119999997</v>
      </c>
      <c r="L234" s="36" t="s">
        <v>794</v>
      </c>
      <c r="M234" s="37" t="s">
        <v>799</v>
      </c>
      <c r="N234" s="38">
        <v>268</v>
      </c>
      <c r="O234" s="38">
        <v>32</v>
      </c>
      <c r="P234" s="38">
        <v>236</v>
      </c>
      <c r="Q234" s="6">
        <v>731</v>
      </c>
      <c r="T234" s="18"/>
    </row>
    <row r="235" spans="2:20" x14ac:dyDescent="0.2">
      <c r="B235" s="34"/>
      <c r="C235" s="6">
        <v>732</v>
      </c>
      <c r="D235" s="6"/>
      <c r="E235" s="6">
        <v>32</v>
      </c>
      <c r="F235" s="7" t="s">
        <v>809</v>
      </c>
      <c r="G235" s="14">
        <v>33224314.57</v>
      </c>
      <c r="H235" s="14">
        <v>24134228.66</v>
      </c>
      <c r="I235" s="35">
        <f t="shared" si="3"/>
        <v>-27.359739478893335</v>
      </c>
      <c r="J235" s="8"/>
      <c r="K235" s="8"/>
      <c r="L235" s="36" t="s">
        <v>805</v>
      </c>
      <c r="M235" s="37" t="s">
        <v>799</v>
      </c>
      <c r="N235" s="38">
        <v>10</v>
      </c>
      <c r="O235" s="38">
        <v>10</v>
      </c>
      <c r="P235" s="38"/>
      <c r="Q235" s="6">
        <v>732</v>
      </c>
      <c r="T235" s="18"/>
    </row>
    <row r="236" spans="2:20" x14ac:dyDescent="0.2">
      <c r="B236" s="34"/>
      <c r="C236" s="6">
        <v>733</v>
      </c>
      <c r="D236" s="6"/>
      <c r="E236" s="6">
        <v>67</v>
      </c>
      <c r="F236" s="7" t="s">
        <v>809</v>
      </c>
      <c r="G236" s="14">
        <v>24190731.91</v>
      </c>
      <c r="H236" s="14">
        <v>24093334.210000001</v>
      </c>
      <c r="I236" s="35">
        <f t="shared" si="3"/>
        <v>-0.40262403122964979</v>
      </c>
      <c r="J236" s="8"/>
      <c r="K236" s="8"/>
      <c r="L236" s="36" t="s">
        <v>794</v>
      </c>
      <c r="M236" s="37" t="s">
        <v>800</v>
      </c>
      <c r="N236" s="38">
        <v>1330</v>
      </c>
      <c r="O236" s="38">
        <v>999</v>
      </c>
      <c r="P236" s="38">
        <v>331</v>
      </c>
      <c r="Q236" s="6">
        <v>733</v>
      </c>
      <c r="T236" s="18"/>
    </row>
    <row r="237" spans="2:20" x14ac:dyDescent="0.2">
      <c r="B237" s="34"/>
      <c r="C237" s="6">
        <v>734</v>
      </c>
      <c r="D237" s="6">
        <v>766</v>
      </c>
      <c r="E237" s="6">
        <v>13</v>
      </c>
      <c r="F237" s="7" t="s">
        <v>621</v>
      </c>
      <c r="G237" s="14">
        <v>23785358.670000002</v>
      </c>
      <c r="H237" s="14">
        <v>24090986.550000001</v>
      </c>
      <c r="I237" s="35">
        <f t="shared" si="3"/>
        <v>1.2849412289312303</v>
      </c>
      <c r="J237" s="8">
        <v>1512353.84</v>
      </c>
      <c r="K237" s="8">
        <v>1622607.01</v>
      </c>
      <c r="L237" s="36" t="s">
        <v>794</v>
      </c>
      <c r="M237" s="37" t="s">
        <v>799</v>
      </c>
      <c r="N237" s="38">
        <v>56</v>
      </c>
      <c r="O237" s="38">
        <v>24</v>
      </c>
      <c r="P237" s="38">
        <v>32</v>
      </c>
      <c r="Q237" s="6">
        <v>734</v>
      </c>
      <c r="T237" s="18"/>
    </row>
    <row r="238" spans="2:20" x14ac:dyDescent="0.2">
      <c r="B238" s="34"/>
      <c r="C238" s="6">
        <v>735</v>
      </c>
      <c r="D238" s="6"/>
      <c r="E238" s="6">
        <v>12</v>
      </c>
      <c r="F238" s="7" t="s">
        <v>809</v>
      </c>
      <c r="G238" s="14"/>
      <c r="H238" s="14">
        <v>24084951.91</v>
      </c>
      <c r="I238" s="35" t="str">
        <f t="shared" si="3"/>
        <v xml:space="preserve"> </v>
      </c>
      <c r="J238" s="8">
        <v>10086186.83</v>
      </c>
      <c r="K238" s="8">
        <v>20853319.609999999</v>
      </c>
      <c r="L238" s="36" t="s">
        <v>794</v>
      </c>
      <c r="M238" s="37" t="s">
        <v>799</v>
      </c>
      <c r="N238" s="38">
        <v>143</v>
      </c>
      <c r="O238" s="38">
        <v>48</v>
      </c>
      <c r="P238" s="38">
        <v>95</v>
      </c>
      <c r="Q238" s="6">
        <v>735</v>
      </c>
      <c r="T238" s="18"/>
    </row>
    <row r="239" spans="2:20" x14ac:dyDescent="0.2">
      <c r="B239" s="34"/>
      <c r="C239" s="6">
        <v>736</v>
      </c>
      <c r="D239" s="6">
        <v>714</v>
      </c>
      <c r="E239" s="6">
        <v>100</v>
      </c>
      <c r="F239" s="7" t="s">
        <v>416</v>
      </c>
      <c r="G239" s="14">
        <v>25376855.489999998</v>
      </c>
      <c r="H239" s="14">
        <v>24054608.75</v>
      </c>
      <c r="I239" s="35">
        <f t="shared" si="3"/>
        <v>-5.2104435891241243</v>
      </c>
      <c r="J239" s="8">
        <v>124038934.39</v>
      </c>
      <c r="K239" s="8">
        <v>30255477.469999999</v>
      </c>
      <c r="L239" s="36" t="s">
        <v>794</v>
      </c>
      <c r="M239" s="37" t="s">
        <v>799</v>
      </c>
      <c r="N239" s="38">
        <v>770</v>
      </c>
      <c r="O239" s="38">
        <v>135</v>
      </c>
      <c r="P239" s="38">
        <v>635</v>
      </c>
      <c r="Q239" s="6">
        <v>736</v>
      </c>
      <c r="T239" s="18"/>
    </row>
    <row r="240" spans="2:20" x14ac:dyDescent="0.2">
      <c r="B240" s="34"/>
      <c r="C240" s="6">
        <v>737</v>
      </c>
      <c r="D240" s="6"/>
      <c r="E240" s="6">
        <v>10</v>
      </c>
      <c r="F240" s="7" t="s">
        <v>809</v>
      </c>
      <c r="G240" s="14">
        <v>31040341.789999999</v>
      </c>
      <c r="H240" s="14">
        <v>24026425.719999999</v>
      </c>
      <c r="I240" s="35">
        <f t="shared" si="3"/>
        <v>-22.596130279272934</v>
      </c>
      <c r="J240" s="8">
        <v>2577090.31</v>
      </c>
      <c r="K240" s="8">
        <v>2066375.63</v>
      </c>
      <c r="L240" s="36" t="s">
        <v>814</v>
      </c>
      <c r="M240" s="37" t="s">
        <v>799</v>
      </c>
      <c r="N240" s="38">
        <v>7</v>
      </c>
      <c r="O240" s="38">
        <v>7</v>
      </c>
      <c r="P240" s="38"/>
      <c r="Q240" s="6">
        <v>737</v>
      </c>
      <c r="T240" s="18"/>
    </row>
    <row r="241" spans="2:20" x14ac:dyDescent="0.2">
      <c r="B241" s="34"/>
      <c r="C241" s="6">
        <v>738</v>
      </c>
      <c r="D241" s="6"/>
      <c r="E241" s="6">
        <v>56</v>
      </c>
      <c r="F241" s="7" t="s">
        <v>695</v>
      </c>
      <c r="G241" s="14"/>
      <c r="H241" s="14">
        <v>24020649.390000001</v>
      </c>
      <c r="I241" s="35" t="str">
        <f t="shared" si="3"/>
        <v xml:space="preserve"> </v>
      </c>
      <c r="J241" s="8">
        <v>100962894.68000001</v>
      </c>
      <c r="K241" s="8">
        <v>547466.25</v>
      </c>
      <c r="L241" s="36" t="s">
        <v>805</v>
      </c>
      <c r="M241" s="37" t="s">
        <v>799</v>
      </c>
      <c r="N241" s="38">
        <v>24</v>
      </c>
      <c r="O241" s="38">
        <v>4</v>
      </c>
      <c r="P241" s="38">
        <v>20</v>
      </c>
      <c r="Q241" s="6">
        <v>738</v>
      </c>
      <c r="T241" s="18"/>
    </row>
    <row r="242" spans="2:20" x14ac:dyDescent="0.2">
      <c r="B242" s="34"/>
      <c r="C242" s="6">
        <v>739</v>
      </c>
      <c r="D242" s="6">
        <v>666</v>
      </c>
      <c r="E242" s="6">
        <v>117</v>
      </c>
      <c r="F242" s="7" t="s">
        <v>685</v>
      </c>
      <c r="G242" s="14">
        <v>27342305.719999999</v>
      </c>
      <c r="H242" s="14">
        <v>23978902.190000001</v>
      </c>
      <c r="I242" s="35">
        <f t="shared" si="3"/>
        <v>-12.301096931776966</v>
      </c>
      <c r="J242" s="8"/>
      <c r="K242" s="8">
        <v>-14658.58</v>
      </c>
      <c r="L242" s="36" t="s">
        <v>814</v>
      </c>
      <c r="M242" s="37" t="s">
        <v>799</v>
      </c>
      <c r="N242" s="38">
        <v>2</v>
      </c>
      <c r="O242" s="38">
        <v>2</v>
      </c>
      <c r="P242" s="38"/>
      <c r="Q242" s="6">
        <v>739</v>
      </c>
      <c r="T242" s="18"/>
    </row>
    <row r="243" spans="2:20" x14ac:dyDescent="0.2">
      <c r="B243" s="34"/>
      <c r="C243" s="6">
        <v>740</v>
      </c>
      <c r="D243" s="6"/>
      <c r="E243" s="6">
        <v>14</v>
      </c>
      <c r="F243" s="7" t="s">
        <v>532</v>
      </c>
      <c r="G243" s="14"/>
      <c r="H243" s="14">
        <v>23976299.18</v>
      </c>
      <c r="I243" s="35" t="str">
        <f t="shared" si="3"/>
        <v xml:space="preserve"> </v>
      </c>
      <c r="J243" s="8">
        <v>82702068.5</v>
      </c>
      <c r="K243" s="8">
        <v>18513248.699999999</v>
      </c>
      <c r="L243" s="36" t="s">
        <v>794</v>
      </c>
      <c r="M243" s="37" t="s">
        <v>799</v>
      </c>
      <c r="N243" s="38">
        <v>138</v>
      </c>
      <c r="O243" s="38">
        <v>16</v>
      </c>
      <c r="P243" s="38">
        <v>122</v>
      </c>
      <c r="Q243" s="6">
        <v>740</v>
      </c>
      <c r="T243" s="18"/>
    </row>
    <row r="244" spans="2:20" x14ac:dyDescent="0.2">
      <c r="B244" s="34"/>
      <c r="C244" s="6">
        <v>741</v>
      </c>
      <c r="D244" s="6">
        <v>679</v>
      </c>
      <c r="E244" s="6">
        <v>60</v>
      </c>
      <c r="F244" s="7" t="s">
        <v>584</v>
      </c>
      <c r="G244" s="14">
        <v>26874850.59</v>
      </c>
      <c r="H244" s="14">
        <v>23941600.539999999</v>
      </c>
      <c r="I244" s="35">
        <f t="shared" si="3"/>
        <v>-10.914479469111724</v>
      </c>
      <c r="J244" s="8">
        <v>402106993.37</v>
      </c>
      <c r="K244" s="8">
        <v>29298430.670000002</v>
      </c>
      <c r="L244" s="36" t="s">
        <v>794</v>
      </c>
      <c r="M244" s="37" t="s">
        <v>799</v>
      </c>
      <c r="N244" s="38">
        <v>231</v>
      </c>
      <c r="O244" s="38">
        <v>45</v>
      </c>
      <c r="P244" s="38">
        <v>186</v>
      </c>
      <c r="Q244" s="6">
        <v>741</v>
      </c>
      <c r="T244" s="18"/>
    </row>
    <row r="245" spans="2:20" x14ac:dyDescent="0.2">
      <c r="B245" s="34"/>
      <c r="C245" s="6">
        <v>742</v>
      </c>
      <c r="D245" s="6"/>
      <c r="E245" s="6">
        <v>15</v>
      </c>
      <c r="F245" s="7" t="s">
        <v>809</v>
      </c>
      <c r="G245" s="14"/>
      <c r="H245" s="14">
        <v>23901442.710000001</v>
      </c>
      <c r="I245" s="35" t="str">
        <f t="shared" si="3"/>
        <v xml:space="preserve"> </v>
      </c>
      <c r="J245" s="8"/>
      <c r="K245" s="8"/>
      <c r="L245" s="36" t="s">
        <v>794</v>
      </c>
      <c r="M245" s="37" t="s">
        <v>800</v>
      </c>
      <c r="N245" s="38">
        <v>346</v>
      </c>
      <c r="O245" s="38">
        <v>64</v>
      </c>
      <c r="P245" s="38">
        <v>282</v>
      </c>
      <c r="Q245" s="6">
        <v>742</v>
      </c>
      <c r="T245" s="18"/>
    </row>
    <row r="246" spans="2:20" x14ac:dyDescent="0.2">
      <c r="B246" s="34"/>
      <c r="C246" s="6">
        <v>743</v>
      </c>
      <c r="D246" s="6">
        <v>848</v>
      </c>
      <c r="E246" s="6">
        <v>22</v>
      </c>
      <c r="F246" s="7" t="s">
        <v>610</v>
      </c>
      <c r="G246" s="14">
        <v>21885914.039999999</v>
      </c>
      <c r="H246" s="14">
        <v>23877700.399999999</v>
      </c>
      <c r="I246" s="35">
        <f t="shared" si="3"/>
        <v>9.1007684502447201</v>
      </c>
      <c r="J246" s="8"/>
      <c r="K246" s="8"/>
      <c r="L246" s="36" t="s">
        <v>794</v>
      </c>
      <c r="M246" s="37" t="s">
        <v>799</v>
      </c>
      <c r="N246" s="38"/>
      <c r="O246" s="38"/>
      <c r="P246" s="38"/>
      <c r="Q246" s="6">
        <v>743</v>
      </c>
      <c r="T246" s="18"/>
    </row>
    <row r="247" spans="2:20" x14ac:dyDescent="0.2">
      <c r="B247" s="34"/>
      <c r="C247" s="6">
        <v>744</v>
      </c>
      <c r="D247" s="6">
        <v>718</v>
      </c>
      <c r="E247" s="6">
        <v>63</v>
      </c>
      <c r="F247" s="7" t="s">
        <v>576</v>
      </c>
      <c r="G247" s="14">
        <v>25307195.52</v>
      </c>
      <c r="H247" s="14">
        <v>23864143.98</v>
      </c>
      <c r="I247" s="35">
        <f t="shared" si="3"/>
        <v>-5.7021392941765168</v>
      </c>
      <c r="J247" s="8">
        <v>2054385.41</v>
      </c>
      <c r="K247" s="8">
        <v>1374455.81</v>
      </c>
      <c r="L247" s="36" t="s">
        <v>814</v>
      </c>
      <c r="M247" s="37" t="s">
        <v>799</v>
      </c>
      <c r="N247" s="38">
        <v>9</v>
      </c>
      <c r="O247" s="38">
        <v>7</v>
      </c>
      <c r="P247" s="38">
        <v>2</v>
      </c>
      <c r="Q247" s="6">
        <v>744</v>
      </c>
      <c r="T247" s="18"/>
    </row>
    <row r="248" spans="2:20" x14ac:dyDescent="0.2">
      <c r="B248" s="34"/>
      <c r="C248" s="6">
        <v>745</v>
      </c>
      <c r="D248" s="6"/>
      <c r="E248" s="6">
        <v>72</v>
      </c>
      <c r="F248" s="6" t="s">
        <v>809</v>
      </c>
      <c r="G248" s="14">
        <v>29000638.25</v>
      </c>
      <c r="H248" s="14">
        <v>23836802.719999999</v>
      </c>
      <c r="I248" s="35">
        <f t="shared" si="3"/>
        <v>-17.805937529667993</v>
      </c>
      <c r="J248" s="8"/>
      <c r="K248" s="8">
        <v>154948.19</v>
      </c>
      <c r="L248" s="36" t="s">
        <v>814</v>
      </c>
      <c r="M248" s="37" t="s">
        <v>799</v>
      </c>
      <c r="N248" s="38">
        <v>3</v>
      </c>
      <c r="O248" s="38">
        <v>3</v>
      </c>
      <c r="P248" s="38"/>
      <c r="Q248" s="6">
        <v>745</v>
      </c>
      <c r="T248" s="18"/>
    </row>
    <row r="249" spans="2:20" x14ac:dyDescent="0.2">
      <c r="B249" s="34"/>
      <c r="C249" s="6">
        <v>746</v>
      </c>
      <c r="D249" s="6"/>
      <c r="E249" s="6">
        <v>120</v>
      </c>
      <c r="F249" s="7" t="s">
        <v>809</v>
      </c>
      <c r="G249" s="14">
        <v>22747646.02</v>
      </c>
      <c r="H249" s="14">
        <v>23815051.050000001</v>
      </c>
      <c r="I249" s="35">
        <f t="shared" si="3"/>
        <v>4.6923757696138146</v>
      </c>
      <c r="J249" s="8"/>
      <c r="K249" s="8">
        <v>6111764.9699999997</v>
      </c>
      <c r="L249" s="36" t="s">
        <v>805</v>
      </c>
      <c r="M249" s="37" t="s">
        <v>799</v>
      </c>
      <c r="N249" s="38">
        <v>3</v>
      </c>
      <c r="O249" s="38">
        <v>3</v>
      </c>
      <c r="P249" s="38"/>
      <c r="Q249" s="6">
        <v>746</v>
      </c>
      <c r="T249" s="18"/>
    </row>
    <row r="250" spans="2:20" x14ac:dyDescent="0.2">
      <c r="B250" s="34"/>
      <c r="C250" s="6">
        <v>747</v>
      </c>
      <c r="D250" s="6">
        <v>731</v>
      </c>
      <c r="E250" s="6">
        <v>61</v>
      </c>
      <c r="F250" s="7" t="s">
        <v>580</v>
      </c>
      <c r="G250" s="14">
        <v>24922693.25</v>
      </c>
      <c r="H250" s="14">
        <v>23796508.84</v>
      </c>
      <c r="I250" s="35">
        <f t="shared" si="3"/>
        <v>-4.5187107135782769</v>
      </c>
      <c r="J250" s="8">
        <v>23892611.609999999</v>
      </c>
      <c r="K250" s="8">
        <v>-11745333.220000001</v>
      </c>
      <c r="L250" s="36" t="s">
        <v>794</v>
      </c>
      <c r="M250" s="37" t="s">
        <v>799</v>
      </c>
      <c r="N250" s="38">
        <v>38</v>
      </c>
      <c r="O250" s="38">
        <v>18</v>
      </c>
      <c r="P250" s="38">
        <v>20</v>
      </c>
      <c r="Q250" s="6">
        <v>747</v>
      </c>
      <c r="T250" s="18"/>
    </row>
    <row r="251" spans="2:20" x14ac:dyDescent="0.2">
      <c r="B251" s="34"/>
      <c r="C251" s="6">
        <v>748</v>
      </c>
      <c r="D251" s="6">
        <v>839</v>
      </c>
      <c r="E251" s="6">
        <v>17</v>
      </c>
      <c r="F251" s="7" t="s">
        <v>678</v>
      </c>
      <c r="G251" s="14">
        <v>22159145.010000002</v>
      </c>
      <c r="H251" s="14">
        <v>23765672.390000001</v>
      </c>
      <c r="I251" s="35">
        <f t="shared" si="3"/>
        <v>7.2499520142812539</v>
      </c>
      <c r="J251" s="8">
        <v>3630706</v>
      </c>
      <c r="K251" s="8"/>
      <c r="L251" s="36" t="s">
        <v>794</v>
      </c>
      <c r="M251" s="37" t="s">
        <v>799</v>
      </c>
      <c r="N251" s="38">
        <v>148</v>
      </c>
      <c r="O251" s="38">
        <v>20</v>
      </c>
      <c r="P251" s="38">
        <v>128</v>
      </c>
      <c r="Q251" s="6">
        <v>748</v>
      </c>
      <c r="T251" s="18"/>
    </row>
    <row r="252" spans="2:20" x14ac:dyDescent="0.2">
      <c r="B252" s="34"/>
      <c r="C252" s="6">
        <v>749</v>
      </c>
      <c r="D252" s="6">
        <v>761</v>
      </c>
      <c r="E252" s="6">
        <v>69</v>
      </c>
      <c r="F252" s="7" t="s">
        <v>559</v>
      </c>
      <c r="G252" s="14">
        <v>23918513.16</v>
      </c>
      <c r="H252" s="14">
        <v>23659993.510000002</v>
      </c>
      <c r="I252" s="35">
        <f t="shared" si="3"/>
        <v>-1.080834951030035</v>
      </c>
      <c r="J252" s="8">
        <v>108490447.98999999</v>
      </c>
      <c r="K252" s="8">
        <v>17865270.98</v>
      </c>
      <c r="L252" s="36" t="s">
        <v>794</v>
      </c>
      <c r="M252" s="37" t="s">
        <v>799</v>
      </c>
      <c r="N252" s="38">
        <v>483</v>
      </c>
      <c r="O252" s="38">
        <v>98</v>
      </c>
      <c r="P252" s="38">
        <v>385</v>
      </c>
      <c r="Q252" s="6">
        <v>749</v>
      </c>
      <c r="T252" s="18"/>
    </row>
    <row r="253" spans="2:20" x14ac:dyDescent="0.2">
      <c r="B253" s="34"/>
      <c r="C253" s="6">
        <v>750</v>
      </c>
      <c r="D253" s="6">
        <v>935</v>
      </c>
      <c r="E253" s="6">
        <v>14</v>
      </c>
      <c r="F253" s="7" t="s">
        <v>427</v>
      </c>
      <c r="G253" s="14">
        <v>20201664.91</v>
      </c>
      <c r="H253" s="14">
        <v>23503097.960000001</v>
      </c>
      <c r="I253" s="35">
        <f t="shared" si="3"/>
        <v>16.342381010219423</v>
      </c>
      <c r="J253" s="8"/>
      <c r="K253" s="8">
        <v>540980.80000000005</v>
      </c>
      <c r="L253" s="36" t="s">
        <v>814</v>
      </c>
      <c r="M253" s="37" t="s">
        <v>799</v>
      </c>
      <c r="N253" s="38">
        <v>9</v>
      </c>
      <c r="O253" s="38">
        <v>9</v>
      </c>
      <c r="P253" s="38"/>
      <c r="Q253" s="6">
        <v>750</v>
      </c>
      <c r="T253" s="18"/>
    </row>
    <row r="254" spans="2:20" x14ac:dyDescent="0.2">
      <c r="B254" s="34"/>
      <c r="C254" s="6">
        <v>751</v>
      </c>
      <c r="D254" s="6"/>
      <c r="E254" s="6">
        <v>2</v>
      </c>
      <c r="F254" s="7" t="s">
        <v>551</v>
      </c>
      <c r="G254" s="14"/>
      <c r="H254" s="14">
        <v>23374996.600000001</v>
      </c>
      <c r="I254" s="35" t="str">
        <f t="shared" si="3"/>
        <v xml:space="preserve"> </v>
      </c>
      <c r="J254" s="8">
        <v>1841888253.6099999</v>
      </c>
      <c r="K254" s="8">
        <v>65144939.710000001</v>
      </c>
      <c r="L254" s="36" t="s">
        <v>814</v>
      </c>
      <c r="M254" s="37" t="s">
        <v>856</v>
      </c>
      <c r="N254" s="38">
        <v>4893</v>
      </c>
      <c r="O254" s="38">
        <v>861</v>
      </c>
      <c r="P254" s="38">
        <v>4032</v>
      </c>
      <c r="Q254" s="6">
        <v>751</v>
      </c>
      <c r="T254" s="18"/>
    </row>
    <row r="255" spans="2:20" x14ac:dyDescent="0.2">
      <c r="B255" s="34"/>
      <c r="C255" s="6">
        <v>752</v>
      </c>
      <c r="D255" s="6"/>
      <c r="E255" s="6">
        <v>21</v>
      </c>
      <c r="F255" s="7" t="s">
        <v>809</v>
      </c>
      <c r="G255" s="14">
        <v>33457599.100000001</v>
      </c>
      <c r="H255" s="14">
        <v>23358935.199999999</v>
      </c>
      <c r="I255" s="35">
        <f t="shared" si="3"/>
        <v>-30.183468544220798</v>
      </c>
      <c r="J255" s="8">
        <v>7872487.5499999998</v>
      </c>
      <c r="K255" s="8"/>
      <c r="L255" s="36" t="s">
        <v>794</v>
      </c>
      <c r="M255" s="37" t="s">
        <v>853</v>
      </c>
      <c r="N255" s="38">
        <v>57</v>
      </c>
      <c r="O255" s="38">
        <v>57</v>
      </c>
      <c r="P255" s="38"/>
      <c r="Q255" s="6">
        <v>752</v>
      </c>
      <c r="T255" s="18"/>
    </row>
    <row r="256" spans="2:20" x14ac:dyDescent="0.2">
      <c r="B256" s="34"/>
      <c r="C256" s="6">
        <v>753</v>
      </c>
      <c r="D256" s="6">
        <v>632</v>
      </c>
      <c r="E256" s="6">
        <v>121</v>
      </c>
      <c r="F256" s="7" t="s">
        <v>448</v>
      </c>
      <c r="G256" s="14">
        <v>28546507.690000001</v>
      </c>
      <c r="H256" s="14">
        <v>23316673.219999999</v>
      </c>
      <c r="I256" s="35">
        <f t="shared" si="3"/>
        <v>-18.320400263294001</v>
      </c>
      <c r="J256" s="8">
        <v>1942559.85</v>
      </c>
      <c r="K256" s="8"/>
      <c r="L256" s="36" t="s">
        <v>794</v>
      </c>
      <c r="M256" s="37" t="s">
        <v>799</v>
      </c>
      <c r="N256" s="38">
        <v>290</v>
      </c>
      <c r="O256" s="38">
        <v>120</v>
      </c>
      <c r="P256" s="38">
        <v>170</v>
      </c>
      <c r="Q256" s="6">
        <v>753</v>
      </c>
      <c r="T256" s="18"/>
    </row>
    <row r="257" spans="2:20" x14ac:dyDescent="0.2">
      <c r="B257" s="34"/>
      <c r="C257" s="6">
        <v>754</v>
      </c>
      <c r="D257" s="6">
        <v>535</v>
      </c>
      <c r="E257" s="6">
        <v>11</v>
      </c>
      <c r="F257" s="7" t="s">
        <v>699</v>
      </c>
      <c r="G257" s="14">
        <v>33608729.210000001</v>
      </c>
      <c r="H257" s="14">
        <v>23266771.199999999</v>
      </c>
      <c r="I257" s="35">
        <f t="shared" si="3"/>
        <v>-30.771642525903172</v>
      </c>
      <c r="J257" s="8">
        <v>53739437</v>
      </c>
      <c r="K257" s="8"/>
      <c r="L257" s="36" t="s">
        <v>794</v>
      </c>
      <c r="M257" s="37" t="s">
        <v>799</v>
      </c>
      <c r="N257" s="38">
        <v>78</v>
      </c>
      <c r="O257" s="38">
        <v>53</v>
      </c>
      <c r="P257" s="38">
        <v>25</v>
      </c>
      <c r="Q257" s="6">
        <v>754</v>
      </c>
      <c r="T257" s="18"/>
    </row>
    <row r="258" spans="2:20" x14ac:dyDescent="0.2">
      <c r="B258" s="34"/>
      <c r="C258" s="6">
        <v>755</v>
      </c>
      <c r="D258" s="6">
        <v>671</v>
      </c>
      <c r="E258" s="6">
        <v>8</v>
      </c>
      <c r="F258" s="7" t="s">
        <v>715</v>
      </c>
      <c r="G258" s="14">
        <v>27268453.84</v>
      </c>
      <c r="H258" s="14">
        <v>23222494</v>
      </c>
      <c r="I258" s="35">
        <f t="shared" si="3"/>
        <v>-14.837511007188079</v>
      </c>
      <c r="J258" s="8">
        <v>13100885.369999999</v>
      </c>
      <c r="K258" s="8"/>
      <c r="L258" s="36" t="s">
        <v>794</v>
      </c>
      <c r="M258" s="37" t="s">
        <v>799</v>
      </c>
      <c r="N258" s="38">
        <v>93</v>
      </c>
      <c r="O258" s="38">
        <v>59</v>
      </c>
      <c r="P258" s="38">
        <v>34</v>
      </c>
      <c r="Q258" s="6">
        <v>755</v>
      </c>
      <c r="T258" s="18"/>
    </row>
    <row r="259" spans="2:20" x14ac:dyDescent="0.2">
      <c r="B259" s="34"/>
      <c r="C259" s="6">
        <v>756</v>
      </c>
      <c r="D259" s="6">
        <v>961</v>
      </c>
      <c r="E259" s="6">
        <v>59</v>
      </c>
      <c r="F259" s="7" t="s">
        <v>577</v>
      </c>
      <c r="G259" s="14">
        <v>19534028.57</v>
      </c>
      <c r="H259" s="14">
        <v>23213066.649999999</v>
      </c>
      <c r="I259" s="35">
        <f t="shared" si="3"/>
        <v>18.833995592953094</v>
      </c>
      <c r="J259" s="8">
        <v>62359641.719999999</v>
      </c>
      <c r="K259" s="8"/>
      <c r="L259" s="36" t="s">
        <v>794</v>
      </c>
      <c r="M259" s="37" t="s">
        <v>799</v>
      </c>
      <c r="N259" s="38">
        <v>1245</v>
      </c>
      <c r="O259" s="38">
        <v>76</v>
      </c>
      <c r="P259" s="38">
        <v>1169</v>
      </c>
      <c r="Q259" s="6">
        <v>756</v>
      </c>
      <c r="T259" s="18"/>
    </row>
    <row r="260" spans="2:20" x14ac:dyDescent="0.2">
      <c r="B260" s="34"/>
      <c r="C260" s="6">
        <v>757</v>
      </c>
      <c r="D260" s="6">
        <v>576</v>
      </c>
      <c r="E260" s="6">
        <v>76</v>
      </c>
      <c r="F260" s="7" t="s">
        <v>518</v>
      </c>
      <c r="G260" s="14">
        <v>31068111.969999999</v>
      </c>
      <c r="H260" s="14">
        <v>23176190.57</v>
      </c>
      <c r="I260" s="35">
        <f t="shared" ref="I260:I323" si="4">IFERROR((H260-G260)/G260*100," ")</f>
        <v>-25.401998704075091</v>
      </c>
      <c r="J260" s="8">
        <v>6289741.1900000004</v>
      </c>
      <c r="K260" s="8">
        <v>1734456761.6700001</v>
      </c>
      <c r="L260" s="36" t="s">
        <v>814</v>
      </c>
      <c r="M260" s="37" t="s">
        <v>799</v>
      </c>
      <c r="N260" s="38">
        <v>25396</v>
      </c>
      <c r="O260" s="38">
        <v>1510</v>
      </c>
      <c r="P260" s="38">
        <v>23886</v>
      </c>
      <c r="Q260" s="6">
        <v>757</v>
      </c>
      <c r="T260" s="18"/>
    </row>
    <row r="261" spans="2:20" x14ac:dyDescent="0.2">
      <c r="B261" s="34"/>
      <c r="C261" s="6">
        <v>758</v>
      </c>
      <c r="D261" s="6">
        <v>748</v>
      </c>
      <c r="E261" s="6">
        <v>122</v>
      </c>
      <c r="F261" s="7" t="s">
        <v>536</v>
      </c>
      <c r="G261" s="14">
        <v>24328597.350000001</v>
      </c>
      <c r="H261" s="14">
        <v>23165384.239999998</v>
      </c>
      <c r="I261" s="35">
        <f t="shared" si="4"/>
        <v>-4.781258423022086</v>
      </c>
      <c r="J261" s="8">
        <v>278635.71000000002</v>
      </c>
      <c r="K261" s="8">
        <v>34976.620000000003</v>
      </c>
      <c r="L261" s="36" t="s">
        <v>805</v>
      </c>
      <c r="M261" s="37" t="s">
        <v>799</v>
      </c>
      <c r="N261" s="38">
        <v>2</v>
      </c>
      <c r="O261" s="38">
        <v>2</v>
      </c>
      <c r="P261" s="38"/>
      <c r="Q261" s="6">
        <v>758</v>
      </c>
      <c r="T261" s="18"/>
    </row>
    <row r="262" spans="2:20" x14ac:dyDescent="0.2">
      <c r="B262" s="34"/>
      <c r="C262" s="6">
        <v>759</v>
      </c>
      <c r="D262" s="6"/>
      <c r="E262" s="6">
        <v>78</v>
      </c>
      <c r="F262" s="7" t="s">
        <v>752</v>
      </c>
      <c r="G262" s="14"/>
      <c r="H262" s="14">
        <v>23111840.609999999</v>
      </c>
      <c r="I262" s="35" t="str">
        <f t="shared" si="4"/>
        <v xml:space="preserve"> </v>
      </c>
      <c r="J262" s="8">
        <v>10865289.48</v>
      </c>
      <c r="K262" s="8">
        <v>1183854.27</v>
      </c>
      <c r="L262" s="36" t="s">
        <v>794</v>
      </c>
      <c r="M262" s="37" t="s">
        <v>799</v>
      </c>
      <c r="N262" s="38">
        <v>100</v>
      </c>
      <c r="O262" s="38">
        <v>12</v>
      </c>
      <c r="P262" s="38">
        <v>88</v>
      </c>
      <c r="Q262" s="6">
        <v>759</v>
      </c>
      <c r="T262" s="18"/>
    </row>
    <row r="263" spans="2:20" x14ac:dyDescent="0.2">
      <c r="B263" s="34"/>
      <c r="C263" s="6">
        <v>760</v>
      </c>
      <c r="D263" s="6"/>
      <c r="E263" s="6">
        <v>62</v>
      </c>
      <c r="F263" s="7" t="s">
        <v>804</v>
      </c>
      <c r="G263" s="14">
        <v>19374495.809999999</v>
      </c>
      <c r="H263" s="14">
        <v>23102398.09</v>
      </c>
      <c r="I263" s="35">
        <f t="shared" si="4"/>
        <v>19.241286671707208</v>
      </c>
      <c r="J263" s="8"/>
      <c r="K263" s="8"/>
      <c r="L263" s="36"/>
      <c r="M263" s="37"/>
      <c r="N263" s="38"/>
      <c r="O263" s="38"/>
      <c r="P263" s="38"/>
      <c r="Q263" s="6">
        <v>760</v>
      </c>
      <c r="T263" s="18"/>
    </row>
    <row r="264" spans="2:20" x14ac:dyDescent="0.2">
      <c r="B264" s="34"/>
      <c r="C264" s="6">
        <v>761</v>
      </c>
      <c r="D264" s="6"/>
      <c r="E264" s="6">
        <v>123</v>
      </c>
      <c r="F264" s="7" t="s">
        <v>519</v>
      </c>
      <c r="G264" s="14"/>
      <c r="H264" s="14">
        <v>23083595.649999999</v>
      </c>
      <c r="I264" s="35" t="str">
        <f t="shared" si="4"/>
        <v xml:space="preserve"> </v>
      </c>
      <c r="J264" s="8"/>
      <c r="K264" s="8">
        <v>53573.84</v>
      </c>
      <c r="L264" s="36" t="s">
        <v>794</v>
      </c>
      <c r="M264" s="37" t="s">
        <v>799</v>
      </c>
      <c r="N264" s="38">
        <v>210</v>
      </c>
      <c r="O264" s="38">
        <v>70</v>
      </c>
      <c r="P264" s="38">
        <v>140</v>
      </c>
      <c r="Q264" s="6">
        <v>761</v>
      </c>
      <c r="T264" s="18"/>
    </row>
    <row r="265" spans="2:20" x14ac:dyDescent="0.2">
      <c r="B265" s="34"/>
      <c r="C265" s="6">
        <v>762</v>
      </c>
      <c r="D265" s="6">
        <v>861</v>
      </c>
      <c r="E265" s="6">
        <v>124</v>
      </c>
      <c r="F265" s="7" t="s">
        <v>443</v>
      </c>
      <c r="G265" s="14">
        <v>21591242.690000001</v>
      </c>
      <c r="H265" s="14">
        <v>23062481.77</v>
      </c>
      <c r="I265" s="35">
        <f t="shared" si="4"/>
        <v>6.8140546661605708</v>
      </c>
      <c r="J265" s="8">
        <v>8525611.1500000004</v>
      </c>
      <c r="K265" s="8">
        <v>832930.22</v>
      </c>
      <c r="L265" s="36" t="s">
        <v>794</v>
      </c>
      <c r="M265" s="37" t="s">
        <v>799</v>
      </c>
      <c r="N265" s="38">
        <v>250</v>
      </c>
      <c r="O265" s="38">
        <v>90</v>
      </c>
      <c r="P265" s="38">
        <v>160</v>
      </c>
      <c r="Q265" s="6">
        <v>762</v>
      </c>
      <c r="T265" s="18"/>
    </row>
    <row r="266" spans="2:20" x14ac:dyDescent="0.2">
      <c r="B266" s="34"/>
      <c r="C266" s="6">
        <v>763</v>
      </c>
      <c r="D266" s="6"/>
      <c r="E266" s="6">
        <v>15</v>
      </c>
      <c r="F266" s="7" t="s">
        <v>804</v>
      </c>
      <c r="G266" s="14"/>
      <c r="H266" s="14">
        <v>23023738.359999999</v>
      </c>
      <c r="I266" s="35" t="str">
        <f t="shared" si="4"/>
        <v xml:space="preserve"> </v>
      </c>
      <c r="J266" s="8"/>
      <c r="K266" s="8"/>
      <c r="L266" s="36"/>
      <c r="M266" s="37"/>
      <c r="N266" s="38"/>
      <c r="O266" s="38"/>
      <c r="P266" s="38"/>
      <c r="Q266" s="6">
        <v>763</v>
      </c>
      <c r="T266" s="18"/>
    </row>
    <row r="267" spans="2:20" x14ac:dyDescent="0.2">
      <c r="B267" s="34"/>
      <c r="C267" s="6">
        <v>764</v>
      </c>
      <c r="D267" s="6"/>
      <c r="E267" s="6">
        <v>22</v>
      </c>
      <c r="F267" s="7" t="s">
        <v>547</v>
      </c>
      <c r="G267" s="14"/>
      <c r="H267" s="14">
        <v>22999204.579999998</v>
      </c>
      <c r="I267" s="35" t="str">
        <f t="shared" si="4"/>
        <v xml:space="preserve"> </v>
      </c>
      <c r="J267" s="8">
        <v>68371942.349999994</v>
      </c>
      <c r="K267" s="8">
        <v>24514861.27</v>
      </c>
      <c r="L267" s="36" t="s">
        <v>794</v>
      </c>
      <c r="M267" s="37" t="s">
        <v>799</v>
      </c>
      <c r="N267" s="38">
        <v>794</v>
      </c>
      <c r="O267" s="38">
        <v>90</v>
      </c>
      <c r="P267" s="38">
        <v>704</v>
      </c>
      <c r="Q267" s="6">
        <v>764</v>
      </c>
      <c r="T267" s="18"/>
    </row>
    <row r="268" spans="2:20" x14ac:dyDescent="0.2">
      <c r="B268" s="34"/>
      <c r="C268" s="6">
        <v>765</v>
      </c>
      <c r="D268" s="6">
        <v>565</v>
      </c>
      <c r="E268" s="6">
        <v>49</v>
      </c>
      <c r="F268" s="7" t="s">
        <v>664</v>
      </c>
      <c r="G268" s="14">
        <v>31757822.25</v>
      </c>
      <c r="H268" s="14">
        <v>22970990.52</v>
      </c>
      <c r="I268" s="35">
        <f t="shared" si="4"/>
        <v>-27.668243939491159</v>
      </c>
      <c r="J268" s="8">
        <v>182675999.52000001</v>
      </c>
      <c r="K268" s="8"/>
      <c r="L268" s="36" t="s">
        <v>814</v>
      </c>
      <c r="M268" s="37" t="s">
        <v>799</v>
      </c>
      <c r="N268" s="38"/>
      <c r="O268" s="38"/>
      <c r="P268" s="38"/>
      <c r="Q268" s="6">
        <v>765</v>
      </c>
      <c r="T268" s="18"/>
    </row>
    <row r="269" spans="2:20" x14ac:dyDescent="0.2">
      <c r="B269" s="34"/>
      <c r="C269" s="6">
        <v>766</v>
      </c>
      <c r="D269" s="6"/>
      <c r="E269" s="6">
        <v>127</v>
      </c>
      <c r="F269" s="7" t="s">
        <v>809</v>
      </c>
      <c r="G269" s="14">
        <v>29648950.02</v>
      </c>
      <c r="H269" s="14">
        <v>22964843.27</v>
      </c>
      <c r="I269" s="35">
        <f t="shared" si="4"/>
        <v>-22.544160064660527</v>
      </c>
      <c r="J269" s="8"/>
      <c r="K269" s="8"/>
      <c r="L269" s="36" t="s">
        <v>805</v>
      </c>
      <c r="M269" s="37" t="s">
        <v>799</v>
      </c>
      <c r="N269" s="38">
        <v>7</v>
      </c>
      <c r="O269" s="38">
        <v>3</v>
      </c>
      <c r="P269" s="38">
        <v>4</v>
      </c>
      <c r="Q269" s="6">
        <v>766</v>
      </c>
      <c r="T269" s="18"/>
    </row>
    <row r="270" spans="2:20" x14ac:dyDescent="0.2">
      <c r="B270" s="34"/>
      <c r="C270" s="6">
        <v>767</v>
      </c>
      <c r="D270" s="6">
        <v>838</v>
      </c>
      <c r="E270" s="6">
        <v>125</v>
      </c>
      <c r="F270" s="7" t="s">
        <v>771</v>
      </c>
      <c r="G270" s="14">
        <v>22176323.079999998</v>
      </c>
      <c r="H270" s="14">
        <v>22955067.190000001</v>
      </c>
      <c r="I270" s="35">
        <f t="shared" si="4"/>
        <v>3.5116015725001928</v>
      </c>
      <c r="J270" s="8">
        <v>4320.6899999999996</v>
      </c>
      <c r="K270" s="8">
        <v>83507.039999999994</v>
      </c>
      <c r="L270" s="36" t="s">
        <v>805</v>
      </c>
      <c r="M270" s="37" t="s">
        <v>799</v>
      </c>
      <c r="N270" s="38">
        <v>603</v>
      </c>
      <c r="O270" s="38">
        <v>98</v>
      </c>
      <c r="P270" s="38">
        <v>505</v>
      </c>
      <c r="Q270" s="6">
        <v>767</v>
      </c>
      <c r="T270" s="18"/>
    </row>
    <row r="271" spans="2:20" x14ac:dyDescent="0.2">
      <c r="B271" s="34"/>
      <c r="C271" s="6">
        <v>768</v>
      </c>
      <c r="D271" s="6"/>
      <c r="E271" s="6">
        <v>126</v>
      </c>
      <c r="F271" s="7" t="s">
        <v>809</v>
      </c>
      <c r="G271" s="14"/>
      <c r="H271" s="14">
        <v>22932780.190000001</v>
      </c>
      <c r="I271" s="35" t="str">
        <f t="shared" si="4"/>
        <v xml:space="preserve"> </v>
      </c>
      <c r="J271" s="8">
        <v>1421179.5</v>
      </c>
      <c r="K271" s="8"/>
      <c r="L271" s="36" t="s">
        <v>794</v>
      </c>
      <c r="M271" s="37" t="s">
        <v>799</v>
      </c>
      <c r="N271" s="50">
        <v>84</v>
      </c>
      <c r="O271" s="50"/>
      <c r="P271" s="50">
        <v>84</v>
      </c>
      <c r="Q271" s="6">
        <v>768</v>
      </c>
      <c r="T271" s="18"/>
    </row>
    <row r="272" spans="2:20" x14ac:dyDescent="0.2">
      <c r="B272" s="34"/>
      <c r="C272" s="6">
        <v>769</v>
      </c>
      <c r="D272" s="6">
        <v>728</v>
      </c>
      <c r="E272" s="6">
        <v>74</v>
      </c>
      <c r="F272" s="7" t="s">
        <v>707</v>
      </c>
      <c r="G272" s="14">
        <v>24983349.140000001</v>
      </c>
      <c r="H272" s="14">
        <v>22905450.170000002</v>
      </c>
      <c r="I272" s="35">
        <f t="shared" si="4"/>
        <v>-8.3171353782713808</v>
      </c>
      <c r="J272" s="8">
        <v>315646758.61000001</v>
      </c>
      <c r="K272" s="8">
        <v>25846417.870000001</v>
      </c>
      <c r="L272" s="36" t="s">
        <v>794</v>
      </c>
      <c r="M272" s="37" t="s">
        <v>799</v>
      </c>
      <c r="N272" s="50">
        <v>652</v>
      </c>
      <c r="O272" s="50">
        <v>115</v>
      </c>
      <c r="P272" s="50">
        <v>537</v>
      </c>
      <c r="Q272" s="6">
        <v>769</v>
      </c>
      <c r="T272" s="18"/>
    </row>
    <row r="273" spans="2:20" x14ac:dyDescent="0.2">
      <c r="B273" s="34"/>
      <c r="C273" s="6">
        <v>770</v>
      </c>
      <c r="D273" s="6">
        <v>640</v>
      </c>
      <c r="E273" s="6">
        <v>16</v>
      </c>
      <c r="F273" s="7" t="s">
        <v>608</v>
      </c>
      <c r="G273" s="14">
        <v>28288153</v>
      </c>
      <c r="H273" s="14">
        <v>22807287.100000001</v>
      </c>
      <c r="I273" s="35">
        <f t="shared" si="4"/>
        <v>-19.375128167611361</v>
      </c>
      <c r="J273" s="8">
        <v>249853284</v>
      </c>
      <c r="K273" s="8">
        <v>10176634</v>
      </c>
      <c r="L273" s="36" t="s">
        <v>794</v>
      </c>
      <c r="M273" s="37" t="s">
        <v>799</v>
      </c>
      <c r="N273" s="38">
        <v>266</v>
      </c>
      <c r="O273" s="38">
        <v>91</v>
      </c>
      <c r="P273" s="38">
        <v>175</v>
      </c>
      <c r="Q273" s="6">
        <v>770</v>
      </c>
      <c r="T273" s="18"/>
    </row>
    <row r="274" spans="2:20" x14ac:dyDescent="0.2">
      <c r="B274" s="34"/>
      <c r="C274" s="6">
        <v>771</v>
      </c>
      <c r="D274" s="6">
        <v>949</v>
      </c>
      <c r="E274" s="6">
        <v>128</v>
      </c>
      <c r="F274" s="7" t="s">
        <v>775</v>
      </c>
      <c r="G274" s="14">
        <v>19775942.43</v>
      </c>
      <c r="H274" s="14">
        <v>22792300.710000001</v>
      </c>
      <c r="I274" s="35">
        <f t="shared" si="4"/>
        <v>15.252665154527358</v>
      </c>
      <c r="J274" s="8"/>
      <c r="K274" s="8">
        <v>1361765.22</v>
      </c>
      <c r="L274" s="36" t="s">
        <v>805</v>
      </c>
      <c r="M274" s="37" t="s">
        <v>799</v>
      </c>
      <c r="N274" s="38">
        <v>7</v>
      </c>
      <c r="O274" s="38">
        <v>3</v>
      </c>
      <c r="P274" s="38">
        <v>4</v>
      </c>
      <c r="Q274" s="6">
        <v>771</v>
      </c>
      <c r="T274" s="18"/>
    </row>
    <row r="275" spans="2:20" x14ac:dyDescent="0.2">
      <c r="B275" s="34"/>
      <c r="C275" s="6">
        <v>772</v>
      </c>
      <c r="D275" s="6"/>
      <c r="E275" s="6">
        <v>129</v>
      </c>
      <c r="F275" s="7" t="s">
        <v>510</v>
      </c>
      <c r="G275" s="14"/>
      <c r="H275" s="14">
        <v>22777533.23</v>
      </c>
      <c r="I275" s="35" t="str">
        <f t="shared" si="4"/>
        <v xml:space="preserve"> </v>
      </c>
      <c r="J275" s="8">
        <v>7092719.4199999999</v>
      </c>
      <c r="K275" s="8">
        <v>4745604.13</v>
      </c>
      <c r="L275" s="36" t="s">
        <v>794</v>
      </c>
      <c r="M275" s="37" t="s">
        <v>799</v>
      </c>
      <c r="N275" s="38">
        <v>175</v>
      </c>
      <c r="O275" s="38">
        <v>45</v>
      </c>
      <c r="P275" s="38">
        <v>130</v>
      </c>
      <c r="Q275" s="6">
        <v>772</v>
      </c>
      <c r="T275" s="18"/>
    </row>
    <row r="276" spans="2:20" x14ac:dyDescent="0.2">
      <c r="B276" s="34"/>
      <c r="C276" s="6">
        <v>773</v>
      </c>
      <c r="D276" s="6"/>
      <c r="E276" s="6">
        <v>71</v>
      </c>
      <c r="F276" s="7" t="s">
        <v>809</v>
      </c>
      <c r="G276" s="14">
        <v>27143170.149999999</v>
      </c>
      <c r="H276" s="14">
        <v>22753215.530000001</v>
      </c>
      <c r="I276" s="35">
        <f t="shared" si="4"/>
        <v>-16.173330512758831</v>
      </c>
      <c r="J276" s="8">
        <v>27348810.239999998</v>
      </c>
      <c r="K276" s="8"/>
      <c r="L276" s="36" t="s">
        <v>794</v>
      </c>
      <c r="M276" s="37" t="s">
        <v>799</v>
      </c>
      <c r="N276" s="38">
        <v>312</v>
      </c>
      <c r="O276" s="38">
        <v>64</v>
      </c>
      <c r="P276" s="38">
        <v>248</v>
      </c>
      <c r="Q276" s="6">
        <v>773</v>
      </c>
      <c r="T276" s="18"/>
    </row>
    <row r="277" spans="2:20" x14ac:dyDescent="0.2">
      <c r="B277" s="34"/>
      <c r="C277" s="6">
        <v>774</v>
      </c>
      <c r="D277" s="6">
        <v>844</v>
      </c>
      <c r="E277" s="6">
        <v>85</v>
      </c>
      <c r="F277" s="7" t="s">
        <v>593</v>
      </c>
      <c r="G277" s="14">
        <v>22034593.149999999</v>
      </c>
      <c r="H277" s="14">
        <v>22739615.489999998</v>
      </c>
      <c r="I277" s="35">
        <f t="shared" si="4"/>
        <v>3.1996158730981605</v>
      </c>
      <c r="J277" s="8"/>
      <c r="K277" s="8"/>
      <c r="L277" s="36" t="s">
        <v>794</v>
      </c>
      <c r="M277" s="37" t="s">
        <v>799</v>
      </c>
      <c r="N277" s="38">
        <v>195</v>
      </c>
      <c r="O277" s="38">
        <v>25</v>
      </c>
      <c r="P277" s="38">
        <v>170</v>
      </c>
      <c r="Q277" s="6">
        <v>774</v>
      </c>
      <c r="T277" s="18"/>
    </row>
    <row r="278" spans="2:20" x14ac:dyDescent="0.2">
      <c r="B278" s="34"/>
      <c r="C278" s="6">
        <v>775</v>
      </c>
      <c r="D278" s="6"/>
      <c r="E278" s="6">
        <v>77</v>
      </c>
      <c r="F278" s="7" t="s">
        <v>804</v>
      </c>
      <c r="G278" s="14">
        <v>19034707.690000001</v>
      </c>
      <c r="H278" s="14">
        <v>22716514.75</v>
      </c>
      <c r="I278" s="35">
        <f t="shared" si="4"/>
        <v>19.342598373256124</v>
      </c>
      <c r="J278" s="8"/>
      <c r="K278" s="8"/>
      <c r="L278" s="36"/>
      <c r="M278" s="37"/>
      <c r="N278" s="38"/>
      <c r="O278" s="38"/>
      <c r="P278" s="38"/>
      <c r="Q278" s="6">
        <v>775</v>
      </c>
      <c r="T278" s="18"/>
    </row>
    <row r="279" spans="2:20" x14ac:dyDescent="0.2">
      <c r="B279" s="34"/>
      <c r="C279" s="6">
        <v>776</v>
      </c>
      <c r="D279" s="6"/>
      <c r="E279" s="6">
        <v>16</v>
      </c>
      <c r="F279" s="7" t="s">
        <v>481</v>
      </c>
      <c r="G279" s="14"/>
      <c r="H279" s="14">
        <v>22689624.199999999</v>
      </c>
      <c r="I279" s="35" t="str">
        <f t="shared" si="4"/>
        <v xml:space="preserve"> </v>
      </c>
      <c r="J279" s="8">
        <v>202187261</v>
      </c>
      <c r="K279" s="8">
        <v>16945763</v>
      </c>
      <c r="L279" s="36" t="s">
        <v>794</v>
      </c>
      <c r="M279" s="37" t="s">
        <v>799</v>
      </c>
      <c r="N279" s="38">
        <v>585</v>
      </c>
      <c r="O279" s="38">
        <v>140</v>
      </c>
      <c r="P279" s="38">
        <v>445</v>
      </c>
      <c r="Q279" s="6">
        <v>776</v>
      </c>
      <c r="T279" s="18"/>
    </row>
    <row r="280" spans="2:20" x14ac:dyDescent="0.2">
      <c r="B280" s="34"/>
      <c r="C280" s="6">
        <v>777</v>
      </c>
      <c r="D280" s="6">
        <v>802</v>
      </c>
      <c r="E280" s="6">
        <v>130</v>
      </c>
      <c r="F280" s="7" t="s">
        <v>690</v>
      </c>
      <c r="G280" s="14">
        <v>22812383.609999999</v>
      </c>
      <c r="H280" s="14">
        <v>22571972.760000002</v>
      </c>
      <c r="I280" s="35">
        <f t="shared" si="4"/>
        <v>-1.0538611576504073</v>
      </c>
      <c r="J280" s="8">
        <v>5678689</v>
      </c>
      <c r="K280" s="8"/>
      <c r="L280" s="36" t="s">
        <v>794</v>
      </c>
      <c r="M280" s="37" t="s">
        <v>799</v>
      </c>
      <c r="N280" s="38">
        <v>134</v>
      </c>
      <c r="O280" s="38">
        <v>38</v>
      </c>
      <c r="P280" s="38">
        <v>96</v>
      </c>
      <c r="Q280" s="6">
        <v>777</v>
      </c>
      <c r="T280" s="18"/>
    </row>
    <row r="281" spans="2:20" x14ac:dyDescent="0.2">
      <c r="B281" s="34"/>
      <c r="C281" s="6">
        <v>778</v>
      </c>
      <c r="D281" s="6">
        <v>916</v>
      </c>
      <c r="E281" s="6">
        <v>131</v>
      </c>
      <c r="F281" s="7" t="s">
        <v>520</v>
      </c>
      <c r="G281" s="14">
        <v>20679677.899999999</v>
      </c>
      <c r="H281" s="14">
        <v>22571095.260000002</v>
      </c>
      <c r="I281" s="35">
        <f t="shared" si="4"/>
        <v>9.1462612190879593</v>
      </c>
      <c r="J281" s="8">
        <v>17536257.949999999</v>
      </c>
      <c r="K281" s="8">
        <v>8196274.9100000001</v>
      </c>
      <c r="L281" s="36" t="s">
        <v>794</v>
      </c>
      <c r="M281" s="37" t="s">
        <v>799</v>
      </c>
      <c r="N281" s="38">
        <v>259</v>
      </c>
      <c r="O281" s="38">
        <v>81</v>
      </c>
      <c r="P281" s="38">
        <v>178</v>
      </c>
      <c r="Q281" s="6">
        <v>778</v>
      </c>
      <c r="T281" s="18"/>
    </row>
    <row r="282" spans="2:20" x14ac:dyDescent="0.2">
      <c r="B282" s="34"/>
      <c r="C282" s="6">
        <v>779</v>
      </c>
      <c r="D282" s="6">
        <v>834</v>
      </c>
      <c r="E282" s="6">
        <v>85</v>
      </c>
      <c r="F282" s="7" t="s">
        <v>638</v>
      </c>
      <c r="G282" s="14">
        <v>22224543.399999999</v>
      </c>
      <c r="H282" s="14">
        <v>22563305.030000001</v>
      </c>
      <c r="I282" s="35">
        <f t="shared" si="4"/>
        <v>1.5242681206220088</v>
      </c>
      <c r="J282" s="8">
        <v>175402384</v>
      </c>
      <c r="K282" s="8"/>
      <c r="L282" s="36" t="s">
        <v>794</v>
      </c>
      <c r="M282" s="37" t="s">
        <v>800</v>
      </c>
      <c r="N282" s="38">
        <v>563</v>
      </c>
      <c r="O282" s="38">
        <v>96</v>
      </c>
      <c r="P282" s="38">
        <v>467</v>
      </c>
      <c r="Q282" s="6">
        <v>779</v>
      </c>
      <c r="T282" s="18"/>
    </row>
    <row r="283" spans="2:20" x14ac:dyDescent="0.2">
      <c r="B283" s="34"/>
      <c r="C283" s="6">
        <v>780</v>
      </c>
      <c r="D283" s="6"/>
      <c r="E283" s="6">
        <v>50</v>
      </c>
      <c r="F283" s="7" t="s">
        <v>804</v>
      </c>
      <c r="G283" s="14">
        <v>26352173.809999999</v>
      </c>
      <c r="H283" s="14">
        <v>22556169.149999999</v>
      </c>
      <c r="I283" s="35">
        <f t="shared" si="4"/>
        <v>-14.404901422437909</v>
      </c>
      <c r="J283" s="8"/>
      <c r="K283" s="8"/>
      <c r="L283" s="36"/>
      <c r="M283" s="37"/>
      <c r="N283" s="38"/>
      <c r="O283" s="38"/>
      <c r="P283" s="38"/>
      <c r="Q283" s="6">
        <v>780</v>
      </c>
      <c r="T283" s="18"/>
    </row>
    <row r="284" spans="2:20" x14ac:dyDescent="0.2">
      <c r="B284" s="34"/>
      <c r="C284" s="6">
        <v>781</v>
      </c>
      <c r="D284" s="6">
        <v>790</v>
      </c>
      <c r="E284" s="6">
        <v>78</v>
      </c>
      <c r="F284" s="7" t="s">
        <v>579</v>
      </c>
      <c r="G284" s="14">
        <v>23170057.66</v>
      </c>
      <c r="H284" s="14">
        <v>22525613.780000001</v>
      </c>
      <c r="I284" s="35">
        <f t="shared" si="4"/>
        <v>-2.7813650248809907</v>
      </c>
      <c r="J284" s="8">
        <v>113504627</v>
      </c>
      <c r="K284" s="8"/>
      <c r="L284" s="36" t="s">
        <v>805</v>
      </c>
      <c r="M284" s="37" t="s">
        <v>857</v>
      </c>
      <c r="N284" s="38">
        <v>903</v>
      </c>
      <c r="O284" s="38">
        <v>230</v>
      </c>
      <c r="P284" s="38">
        <v>673</v>
      </c>
      <c r="Q284" s="6">
        <v>781</v>
      </c>
      <c r="T284" s="18"/>
    </row>
    <row r="285" spans="2:20" x14ac:dyDescent="0.2">
      <c r="B285" s="34"/>
      <c r="C285" s="6">
        <v>782</v>
      </c>
      <c r="D285" s="6"/>
      <c r="E285" s="6">
        <v>71</v>
      </c>
      <c r="F285" s="7" t="s">
        <v>804</v>
      </c>
      <c r="G285" s="14"/>
      <c r="H285" s="14">
        <v>22462540.34</v>
      </c>
      <c r="I285" s="35" t="str">
        <f t="shared" si="4"/>
        <v xml:space="preserve"> </v>
      </c>
      <c r="J285" s="8"/>
      <c r="K285" s="8"/>
      <c r="L285" s="36"/>
      <c r="M285" s="37"/>
      <c r="N285" s="38"/>
      <c r="O285" s="38"/>
      <c r="P285" s="38"/>
      <c r="Q285" s="6">
        <v>782</v>
      </c>
      <c r="T285" s="18"/>
    </row>
    <row r="286" spans="2:20" x14ac:dyDescent="0.2">
      <c r="B286" s="34"/>
      <c r="C286" s="6">
        <v>783</v>
      </c>
      <c r="D286" s="6">
        <v>1000</v>
      </c>
      <c r="E286" s="6">
        <v>51</v>
      </c>
      <c r="F286" s="7" t="s">
        <v>545</v>
      </c>
      <c r="G286" s="14">
        <v>18901366.34</v>
      </c>
      <c r="H286" s="14">
        <v>22451984.699999999</v>
      </c>
      <c r="I286" s="35">
        <f t="shared" si="4"/>
        <v>18.784982504074353</v>
      </c>
      <c r="J286" s="8">
        <v>22154405.309999999</v>
      </c>
      <c r="K286" s="8">
        <v>5868426.0499999998</v>
      </c>
      <c r="L286" s="36" t="s">
        <v>794</v>
      </c>
      <c r="M286" s="37" t="s">
        <v>823</v>
      </c>
      <c r="N286" s="38">
        <v>248</v>
      </c>
      <c r="O286" s="38">
        <v>32</v>
      </c>
      <c r="P286" s="38">
        <v>216</v>
      </c>
      <c r="Q286" s="6">
        <v>783</v>
      </c>
      <c r="T286" s="18"/>
    </row>
    <row r="287" spans="2:20" x14ac:dyDescent="0.2">
      <c r="B287" s="34"/>
      <c r="C287" s="6">
        <v>784</v>
      </c>
      <c r="D287" s="6"/>
      <c r="E287" s="6">
        <v>12</v>
      </c>
      <c r="F287" s="7" t="s">
        <v>454</v>
      </c>
      <c r="G287" s="14"/>
      <c r="H287" s="14">
        <v>22372690.93</v>
      </c>
      <c r="I287" s="35" t="str">
        <f t="shared" si="4"/>
        <v xml:space="preserve"> </v>
      </c>
      <c r="J287" s="8">
        <v>7943955.0599999996</v>
      </c>
      <c r="K287" s="8">
        <v>2728025.82</v>
      </c>
      <c r="L287" s="36" t="s">
        <v>794</v>
      </c>
      <c r="M287" s="37" t="s">
        <v>799</v>
      </c>
      <c r="N287" s="38">
        <v>30</v>
      </c>
      <c r="O287" s="38">
        <v>4</v>
      </c>
      <c r="P287" s="38">
        <v>26</v>
      </c>
      <c r="Q287" s="6">
        <v>784</v>
      </c>
      <c r="T287" s="18"/>
    </row>
    <row r="288" spans="2:20" x14ac:dyDescent="0.2">
      <c r="B288" s="34"/>
      <c r="C288" s="6">
        <v>785</v>
      </c>
      <c r="D288" s="6"/>
      <c r="E288" s="6">
        <v>43</v>
      </c>
      <c r="F288" s="7" t="s">
        <v>809</v>
      </c>
      <c r="G288" s="14">
        <v>48371468.130000003</v>
      </c>
      <c r="H288" s="14">
        <v>22362270.170000002</v>
      </c>
      <c r="I288" s="35">
        <f t="shared" si="4"/>
        <v>-53.76970963564591</v>
      </c>
      <c r="J288" s="8">
        <v>42594497.32</v>
      </c>
      <c r="K288" s="8"/>
      <c r="L288" s="36" t="s">
        <v>794</v>
      </c>
      <c r="M288" s="37" t="s">
        <v>858</v>
      </c>
      <c r="N288" s="38">
        <v>289</v>
      </c>
      <c r="O288" s="38">
        <v>135</v>
      </c>
      <c r="P288" s="38">
        <v>154</v>
      </c>
      <c r="Q288" s="6">
        <v>785</v>
      </c>
      <c r="T288" s="18"/>
    </row>
    <row r="289" spans="2:20" x14ac:dyDescent="0.2">
      <c r="B289" s="34"/>
      <c r="C289" s="6">
        <v>786</v>
      </c>
      <c r="D289" s="6"/>
      <c r="E289" s="6">
        <v>72</v>
      </c>
      <c r="F289" s="7" t="s">
        <v>804</v>
      </c>
      <c r="G289" s="14">
        <v>19671353.199999999</v>
      </c>
      <c r="H289" s="14">
        <v>22357974.370000001</v>
      </c>
      <c r="I289" s="35">
        <f t="shared" si="4"/>
        <v>13.657531043670151</v>
      </c>
      <c r="J289" s="8"/>
      <c r="K289" s="8"/>
      <c r="L289" s="36"/>
      <c r="M289" s="37"/>
      <c r="N289" s="38"/>
      <c r="O289" s="38"/>
      <c r="P289" s="38"/>
      <c r="Q289" s="6">
        <v>786</v>
      </c>
      <c r="T289" s="18"/>
    </row>
    <row r="290" spans="2:20" x14ac:dyDescent="0.2">
      <c r="B290" s="34"/>
      <c r="C290" s="6">
        <v>787</v>
      </c>
      <c r="D290" s="6"/>
      <c r="E290" s="6">
        <v>12</v>
      </c>
      <c r="F290" s="7" t="s">
        <v>809</v>
      </c>
      <c r="G290" s="14"/>
      <c r="H290" s="14">
        <v>22356576.460000001</v>
      </c>
      <c r="I290" s="35" t="str">
        <f t="shared" si="4"/>
        <v xml:space="preserve"> </v>
      </c>
      <c r="J290" s="8">
        <v>892529669</v>
      </c>
      <c r="K290" s="8">
        <v>69338575</v>
      </c>
      <c r="L290" s="36" t="s">
        <v>794</v>
      </c>
      <c r="M290" s="37" t="s">
        <v>859</v>
      </c>
      <c r="N290" s="38">
        <v>911</v>
      </c>
      <c r="O290" s="38">
        <v>274</v>
      </c>
      <c r="P290" s="38">
        <v>637</v>
      </c>
      <c r="Q290" s="6">
        <v>787</v>
      </c>
      <c r="T290" s="18"/>
    </row>
    <row r="291" spans="2:20" x14ac:dyDescent="0.2">
      <c r="B291" s="34"/>
      <c r="C291" s="6">
        <v>788</v>
      </c>
      <c r="D291" s="6"/>
      <c r="E291" s="6">
        <v>132</v>
      </c>
      <c r="F291" s="7" t="s">
        <v>451</v>
      </c>
      <c r="G291" s="14"/>
      <c r="H291" s="14">
        <v>22319618.77</v>
      </c>
      <c r="I291" s="35" t="str">
        <f t="shared" si="4"/>
        <v xml:space="preserve"> </v>
      </c>
      <c r="J291" s="8">
        <v>1780325.58</v>
      </c>
      <c r="K291" s="8">
        <v>442769.09</v>
      </c>
      <c r="L291" s="36" t="s">
        <v>814</v>
      </c>
      <c r="M291" s="37" t="s">
        <v>799</v>
      </c>
      <c r="N291" s="38">
        <v>3</v>
      </c>
      <c r="O291" s="38">
        <v>3</v>
      </c>
      <c r="P291" s="38"/>
      <c r="Q291" s="6">
        <v>788</v>
      </c>
      <c r="T291" s="18"/>
    </row>
    <row r="292" spans="2:20" x14ac:dyDescent="0.2">
      <c r="B292" s="34"/>
      <c r="C292" s="6">
        <v>789</v>
      </c>
      <c r="D292" s="6"/>
      <c r="E292" s="6">
        <v>140</v>
      </c>
      <c r="F292" s="7" t="s">
        <v>809</v>
      </c>
      <c r="G292" s="14"/>
      <c r="H292" s="14">
        <v>22273758.780000001</v>
      </c>
      <c r="I292" s="35" t="str">
        <f t="shared" si="4"/>
        <v xml:space="preserve"> </v>
      </c>
      <c r="J292" s="8"/>
      <c r="K292" s="8">
        <v>1064365.83</v>
      </c>
      <c r="L292" s="36" t="s">
        <v>814</v>
      </c>
      <c r="M292" s="37" t="s">
        <v>823</v>
      </c>
      <c r="N292" s="38">
        <v>8</v>
      </c>
      <c r="O292" s="38">
        <v>5</v>
      </c>
      <c r="P292" s="38">
        <v>3</v>
      </c>
      <c r="Q292" s="6">
        <v>789</v>
      </c>
      <c r="T292" s="18"/>
    </row>
    <row r="293" spans="2:20" x14ac:dyDescent="0.2">
      <c r="B293" s="34"/>
      <c r="C293" s="6">
        <v>790</v>
      </c>
      <c r="D293" s="6">
        <v>465</v>
      </c>
      <c r="E293" s="6">
        <v>133</v>
      </c>
      <c r="F293" s="7" t="s">
        <v>535</v>
      </c>
      <c r="G293" s="14">
        <v>37278143.18</v>
      </c>
      <c r="H293" s="14">
        <v>22217765.82</v>
      </c>
      <c r="I293" s="35">
        <f t="shared" si="4"/>
        <v>-40.400020160016993</v>
      </c>
      <c r="J293" s="8">
        <v>708433.53</v>
      </c>
      <c r="K293" s="8">
        <v>-77929.97</v>
      </c>
      <c r="L293" s="36" t="s">
        <v>798</v>
      </c>
      <c r="M293" s="37" t="s">
        <v>799</v>
      </c>
      <c r="N293" s="38">
        <v>4</v>
      </c>
      <c r="O293" s="38">
        <v>4</v>
      </c>
      <c r="P293" s="38"/>
      <c r="Q293" s="6">
        <v>790</v>
      </c>
      <c r="T293" s="18"/>
    </row>
    <row r="294" spans="2:20" x14ac:dyDescent="0.2">
      <c r="B294" s="34"/>
      <c r="C294" s="6">
        <v>791</v>
      </c>
      <c r="D294" s="6">
        <v>871</v>
      </c>
      <c r="E294" s="6">
        <v>74</v>
      </c>
      <c r="F294" s="7" t="s">
        <v>466</v>
      </c>
      <c r="G294" s="14">
        <v>21448001.079999998</v>
      </c>
      <c r="H294" s="14">
        <v>22181288.109999999</v>
      </c>
      <c r="I294" s="35">
        <f t="shared" si="4"/>
        <v>3.418906159435914</v>
      </c>
      <c r="J294" s="8">
        <v>37743869.490000002</v>
      </c>
      <c r="K294" s="8">
        <v>14016175.279999999</v>
      </c>
      <c r="L294" s="36" t="s">
        <v>794</v>
      </c>
      <c r="M294" s="37" t="s">
        <v>799</v>
      </c>
      <c r="N294" s="38">
        <v>185</v>
      </c>
      <c r="O294" s="38">
        <v>54</v>
      </c>
      <c r="P294" s="38">
        <v>131</v>
      </c>
      <c r="Q294" s="6">
        <v>791</v>
      </c>
      <c r="T294" s="18"/>
    </row>
    <row r="295" spans="2:20" x14ac:dyDescent="0.2">
      <c r="B295" s="34"/>
      <c r="C295" s="6">
        <v>792</v>
      </c>
      <c r="D295" s="6">
        <v>794</v>
      </c>
      <c r="E295" s="6">
        <v>98</v>
      </c>
      <c r="F295" s="7" t="s">
        <v>486</v>
      </c>
      <c r="G295" s="14">
        <v>23004080.239999998</v>
      </c>
      <c r="H295" s="14">
        <v>22123130.129999999</v>
      </c>
      <c r="I295" s="35">
        <f t="shared" si="4"/>
        <v>-3.8295385027747555</v>
      </c>
      <c r="J295" s="8"/>
      <c r="K295" s="8"/>
      <c r="L295" s="36" t="s">
        <v>794</v>
      </c>
      <c r="M295" s="37" t="s">
        <v>800</v>
      </c>
      <c r="N295" s="38"/>
      <c r="O295" s="38"/>
      <c r="P295" s="38"/>
      <c r="Q295" s="6">
        <v>792</v>
      </c>
      <c r="T295" s="18"/>
    </row>
    <row r="296" spans="2:20" x14ac:dyDescent="0.2">
      <c r="B296" s="34"/>
      <c r="C296" s="6">
        <v>793</v>
      </c>
      <c r="D296" s="6"/>
      <c r="E296" s="6">
        <v>153</v>
      </c>
      <c r="F296" s="7" t="s">
        <v>422</v>
      </c>
      <c r="G296" s="14"/>
      <c r="H296" s="14">
        <v>22105194.989999998</v>
      </c>
      <c r="I296" s="35" t="str">
        <f t="shared" si="4"/>
        <v xml:space="preserve"> </v>
      </c>
      <c r="J296" s="8">
        <v>24248.32</v>
      </c>
      <c r="K296" s="8">
        <v>241864.69</v>
      </c>
      <c r="L296" s="36" t="s">
        <v>814</v>
      </c>
      <c r="M296" s="37" t="s">
        <v>800</v>
      </c>
      <c r="N296" s="38">
        <v>9</v>
      </c>
      <c r="O296" s="38">
        <v>9</v>
      </c>
      <c r="P296" s="38"/>
      <c r="Q296" s="6">
        <v>793</v>
      </c>
      <c r="T296" s="18"/>
    </row>
    <row r="297" spans="2:20" x14ac:dyDescent="0.2">
      <c r="B297" s="34"/>
      <c r="C297" s="6">
        <v>794</v>
      </c>
      <c r="D297" s="6"/>
      <c r="E297" s="6">
        <v>75</v>
      </c>
      <c r="F297" s="7" t="s">
        <v>809</v>
      </c>
      <c r="G297" s="14">
        <v>20024841.629999999</v>
      </c>
      <c r="H297" s="14">
        <v>22090046.449999999</v>
      </c>
      <c r="I297" s="35">
        <f t="shared" si="4"/>
        <v>10.313214247377797</v>
      </c>
      <c r="J297" s="8">
        <v>7108624.0899999999</v>
      </c>
      <c r="K297" s="8">
        <v>4612555.51</v>
      </c>
      <c r="L297" s="36" t="s">
        <v>805</v>
      </c>
      <c r="M297" s="37" t="s">
        <v>799</v>
      </c>
      <c r="N297" s="38">
        <v>6</v>
      </c>
      <c r="O297" s="38">
        <v>6</v>
      </c>
      <c r="P297" s="38"/>
      <c r="Q297" s="6">
        <v>794</v>
      </c>
      <c r="T297" s="18"/>
    </row>
    <row r="298" spans="2:20" x14ac:dyDescent="0.2">
      <c r="B298" s="34"/>
      <c r="C298" s="6">
        <v>795</v>
      </c>
      <c r="D298" s="6">
        <v>821</v>
      </c>
      <c r="E298" s="6">
        <v>139</v>
      </c>
      <c r="F298" s="7" t="s">
        <v>655</v>
      </c>
      <c r="G298" s="14">
        <v>22449213</v>
      </c>
      <c r="H298" s="14">
        <v>22071517.82</v>
      </c>
      <c r="I298" s="35">
        <f t="shared" si="4"/>
        <v>-1.6824428544555201</v>
      </c>
      <c r="J298" s="8">
        <v>294821.84000000003</v>
      </c>
      <c r="K298" s="8">
        <v>7743924.4000000004</v>
      </c>
      <c r="L298" s="36" t="s">
        <v>805</v>
      </c>
      <c r="M298" s="37" t="s">
        <v>799</v>
      </c>
      <c r="N298" s="38">
        <v>1</v>
      </c>
      <c r="O298" s="38">
        <v>1</v>
      </c>
      <c r="P298" s="38"/>
      <c r="Q298" s="6">
        <v>795</v>
      </c>
      <c r="T298" s="18"/>
    </row>
    <row r="299" spans="2:20" x14ac:dyDescent="0.2">
      <c r="B299" s="34"/>
      <c r="C299" s="6">
        <v>796</v>
      </c>
      <c r="D299" s="6">
        <v>914</v>
      </c>
      <c r="E299" s="6">
        <v>148</v>
      </c>
      <c r="F299" s="7" t="s">
        <v>636</v>
      </c>
      <c r="G299" s="14">
        <v>20723024.02</v>
      </c>
      <c r="H299" s="14">
        <v>22066878.449999999</v>
      </c>
      <c r="I299" s="35">
        <f t="shared" si="4"/>
        <v>6.4848374865706475</v>
      </c>
      <c r="J299" s="8">
        <v>1915257.67</v>
      </c>
      <c r="K299" s="8">
        <v>9767646.1099999994</v>
      </c>
      <c r="L299" s="36" t="s">
        <v>794</v>
      </c>
      <c r="M299" s="37" t="s">
        <v>799</v>
      </c>
      <c r="N299" s="38">
        <v>50</v>
      </c>
      <c r="O299" s="38">
        <v>8</v>
      </c>
      <c r="P299" s="38">
        <v>42</v>
      </c>
      <c r="Q299" s="6">
        <v>796</v>
      </c>
      <c r="T299" s="18"/>
    </row>
    <row r="300" spans="2:20" x14ac:dyDescent="0.2">
      <c r="B300" s="34"/>
      <c r="C300" s="6">
        <v>797</v>
      </c>
      <c r="D300" s="6"/>
      <c r="E300" s="6">
        <v>17</v>
      </c>
      <c r="F300" s="7" t="s">
        <v>809</v>
      </c>
      <c r="G300" s="14"/>
      <c r="H300" s="14">
        <v>22031301.550000001</v>
      </c>
      <c r="I300" s="35" t="str">
        <f t="shared" si="4"/>
        <v xml:space="preserve"> </v>
      </c>
      <c r="J300" s="8">
        <v>67951000.239999995</v>
      </c>
      <c r="K300" s="8"/>
      <c r="L300" s="36" t="s">
        <v>794</v>
      </c>
      <c r="M300" s="37" t="s">
        <v>799</v>
      </c>
      <c r="N300" s="38">
        <v>116</v>
      </c>
      <c r="O300" s="38">
        <v>26</v>
      </c>
      <c r="P300" s="38">
        <v>90</v>
      </c>
      <c r="Q300" s="6">
        <v>797</v>
      </c>
      <c r="T300" s="18"/>
    </row>
    <row r="301" spans="2:20" x14ac:dyDescent="0.2">
      <c r="B301" s="34"/>
      <c r="C301" s="6">
        <v>798</v>
      </c>
      <c r="D301" s="6">
        <v>868</v>
      </c>
      <c r="E301" s="6">
        <v>134</v>
      </c>
      <c r="F301" s="7" t="s">
        <v>452</v>
      </c>
      <c r="G301" s="14">
        <v>21517197.210000001</v>
      </c>
      <c r="H301" s="14">
        <v>22007755.940000001</v>
      </c>
      <c r="I301" s="35">
        <f t="shared" si="4"/>
        <v>2.2798449315323275</v>
      </c>
      <c r="J301" s="8">
        <v>22799.279999999999</v>
      </c>
      <c r="K301" s="8">
        <v>1868380.2</v>
      </c>
      <c r="L301" s="36" t="s">
        <v>794</v>
      </c>
      <c r="M301" s="37" t="s">
        <v>799</v>
      </c>
      <c r="N301" s="38">
        <v>10</v>
      </c>
      <c r="O301" s="38">
        <v>2</v>
      </c>
      <c r="P301" s="38">
        <v>8</v>
      </c>
      <c r="Q301" s="6">
        <v>798</v>
      </c>
      <c r="T301" s="18"/>
    </row>
    <row r="302" spans="2:20" x14ac:dyDescent="0.2">
      <c r="B302" s="34"/>
      <c r="C302" s="6">
        <v>799</v>
      </c>
      <c r="D302" s="6">
        <v>788</v>
      </c>
      <c r="E302" s="6">
        <v>41</v>
      </c>
      <c r="F302" s="7" t="s">
        <v>765</v>
      </c>
      <c r="G302" s="14">
        <v>23261034.809999999</v>
      </c>
      <c r="H302" s="14">
        <v>21992465.289999999</v>
      </c>
      <c r="I302" s="35">
        <f t="shared" si="4"/>
        <v>-5.4536246145620195</v>
      </c>
      <c r="J302" s="8">
        <v>148499.28</v>
      </c>
      <c r="K302" s="8">
        <v>1194814.8899999999</v>
      </c>
      <c r="L302" s="36" t="s">
        <v>805</v>
      </c>
      <c r="M302" s="37" t="s">
        <v>800</v>
      </c>
      <c r="N302" s="38">
        <v>14</v>
      </c>
      <c r="O302" s="38">
        <v>14</v>
      </c>
      <c r="P302" s="38"/>
      <c r="Q302" s="6">
        <v>799</v>
      </c>
      <c r="T302" s="18"/>
    </row>
    <row r="303" spans="2:20" x14ac:dyDescent="0.2">
      <c r="B303" s="34"/>
      <c r="C303" s="6">
        <v>800</v>
      </c>
      <c r="D303" s="6"/>
      <c r="E303" s="6">
        <v>73</v>
      </c>
      <c r="F303" s="7" t="s">
        <v>804</v>
      </c>
      <c r="G303" s="14">
        <v>33007301.59</v>
      </c>
      <c r="H303" s="14">
        <v>21985518.48</v>
      </c>
      <c r="I303" s="35">
        <f t="shared" si="4"/>
        <v>-33.39195444361679</v>
      </c>
      <c r="J303" s="8"/>
      <c r="K303" s="8"/>
      <c r="L303" s="36"/>
      <c r="M303" s="37"/>
      <c r="N303" s="38"/>
      <c r="O303" s="38"/>
      <c r="P303" s="38"/>
      <c r="Q303" s="6">
        <v>800</v>
      </c>
      <c r="T303" s="18"/>
    </row>
    <row r="304" spans="2:20" x14ac:dyDescent="0.2">
      <c r="B304" s="34"/>
      <c r="C304" s="6">
        <v>801</v>
      </c>
      <c r="D304" s="6"/>
      <c r="E304" s="6">
        <v>149</v>
      </c>
      <c r="F304" s="7" t="s">
        <v>433</v>
      </c>
      <c r="G304" s="14"/>
      <c r="H304" s="14">
        <v>21933287.949999999</v>
      </c>
      <c r="I304" s="35" t="str">
        <f t="shared" si="4"/>
        <v xml:space="preserve"> </v>
      </c>
      <c r="J304" s="8">
        <v>85709929.030000001</v>
      </c>
      <c r="K304" s="8">
        <v>-23773646.800000001</v>
      </c>
      <c r="L304" s="36" t="s">
        <v>794</v>
      </c>
      <c r="M304" s="37" t="s">
        <v>799</v>
      </c>
      <c r="N304" s="38">
        <v>1194</v>
      </c>
      <c r="O304" s="38">
        <v>1133</v>
      </c>
      <c r="P304" s="38">
        <v>61</v>
      </c>
      <c r="Q304" s="6">
        <v>801</v>
      </c>
      <c r="T304" s="18"/>
    </row>
    <row r="305" spans="2:20" x14ac:dyDescent="0.2">
      <c r="B305" s="34"/>
      <c r="C305" s="6">
        <v>802</v>
      </c>
      <c r="D305" s="6">
        <v>414</v>
      </c>
      <c r="E305" s="6">
        <v>22</v>
      </c>
      <c r="F305" s="7" t="s">
        <v>529</v>
      </c>
      <c r="G305" s="14">
        <v>40321634.950000003</v>
      </c>
      <c r="H305" s="14">
        <v>21925778.23</v>
      </c>
      <c r="I305" s="35">
        <f t="shared" si="4"/>
        <v>-45.622794667952817</v>
      </c>
      <c r="J305" s="8">
        <v>266673156.30000001</v>
      </c>
      <c r="K305" s="8"/>
      <c r="L305" s="36" t="s">
        <v>794</v>
      </c>
      <c r="M305" s="37" t="s">
        <v>799</v>
      </c>
      <c r="N305" s="38">
        <v>704</v>
      </c>
      <c r="O305" s="38">
        <v>704</v>
      </c>
      <c r="P305" s="38"/>
      <c r="Q305" s="6">
        <v>802</v>
      </c>
      <c r="T305" s="18"/>
    </row>
    <row r="306" spans="2:20" x14ac:dyDescent="0.2">
      <c r="B306" s="34"/>
      <c r="C306" s="6">
        <v>803</v>
      </c>
      <c r="D306" s="6"/>
      <c r="E306" s="6">
        <v>135</v>
      </c>
      <c r="F306" s="7" t="s">
        <v>739</v>
      </c>
      <c r="G306" s="14"/>
      <c r="H306" s="14">
        <v>21907183.52</v>
      </c>
      <c r="I306" s="35" t="str">
        <f t="shared" si="4"/>
        <v xml:space="preserve"> </v>
      </c>
      <c r="J306" s="8">
        <v>633035.71</v>
      </c>
      <c r="K306" s="8">
        <v>488462.01</v>
      </c>
      <c r="L306" s="36" t="s">
        <v>805</v>
      </c>
      <c r="M306" s="37" t="s">
        <v>799</v>
      </c>
      <c r="N306" s="38">
        <v>7</v>
      </c>
      <c r="O306" s="38">
        <v>7</v>
      </c>
      <c r="P306" s="38"/>
      <c r="Q306" s="6">
        <v>803</v>
      </c>
      <c r="T306" s="18"/>
    </row>
    <row r="307" spans="2:20" x14ac:dyDescent="0.2">
      <c r="B307" s="34"/>
      <c r="C307" s="6">
        <v>804</v>
      </c>
      <c r="D307" s="6">
        <v>813</v>
      </c>
      <c r="E307" s="6">
        <v>16</v>
      </c>
      <c r="F307" s="7" t="s">
        <v>656</v>
      </c>
      <c r="G307" s="14">
        <v>22645098.98</v>
      </c>
      <c r="H307" s="14">
        <v>21884625.77</v>
      </c>
      <c r="I307" s="35">
        <f t="shared" si="4"/>
        <v>-3.3582242703891283</v>
      </c>
      <c r="J307" s="8">
        <v>2129.83</v>
      </c>
      <c r="K307" s="8">
        <v>660434.23</v>
      </c>
      <c r="L307" s="36" t="s">
        <v>814</v>
      </c>
      <c r="M307" s="37" t="s">
        <v>823</v>
      </c>
      <c r="N307" s="38">
        <v>18</v>
      </c>
      <c r="O307" s="38">
        <v>18</v>
      </c>
      <c r="P307" s="38"/>
      <c r="Q307" s="6">
        <v>804</v>
      </c>
      <c r="T307" s="18"/>
    </row>
    <row r="308" spans="2:20" x14ac:dyDescent="0.2">
      <c r="B308" s="34"/>
      <c r="C308" s="6">
        <v>805</v>
      </c>
      <c r="D308" s="6">
        <v>669</v>
      </c>
      <c r="E308" s="6">
        <v>74</v>
      </c>
      <c r="F308" s="7" t="s">
        <v>713</v>
      </c>
      <c r="G308" s="14">
        <v>27283253.309999999</v>
      </c>
      <c r="H308" s="14">
        <v>21883717.600000001</v>
      </c>
      <c r="I308" s="35">
        <f t="shared" si="4"/>
        <v>-19.790659305358322</v>
      </c>
      <c r="J308" s="8">
        <v>63677490</v>
      </c>
      <c r="K308" s="8"/>
      <c r="L308" s="36" t="s">
        <v>814</v>
      </c>
      <c r="M308" s="37" t="s">
        <v>799</v>
      </c>
      <c r="N308" s="38">
        <v>48</v>
      </c>
      <c r="O308" s="38">
        <v>26</v>
      </c>
      <c r="P308" s="38">
        <v>22</v>
      </c>
      <c r="Q308" s="6">
        <v>805</v>
      </c>
      <c r="T308" s="18"/>
    </row>
    <row r="309" spans="2:20" x14ac:dyDescent="0.2">
      <c r="B309" s="34"/>
      <c r="C309" s="6">
        <v>806</v>
      </c>
      <c r="D309" s="6">
        <v>721</v>
      </c>
      <c r="E309" s="6">
        <v>25</v>
      </c>
      <c r="F309" s="7" t="s">
        <v>727</v>
      </c>
      <c r="G309" s="14">
        <v>25280572.75</v>
      </c>
      <c r="H309" s="14">
        <v>21869391.140000001</v>
      </c>
      <c r="I309" s="35">
        <f t="shared" si="4"/>
        <v>-13.493292433416087</v>
      </c>
      <c r="J309" s="8">
        <v>101566586.77</v>
      </c>
      <c r="K309" s="8">
        <v>2783827.85</v>
      </c>
      <c r="L309" s="36" t="s">
        <v>794</v>
      </c>
      <c r="M309" s="37" t="s">
        <v>799</v>
      </c>
      <c r="N309" s="38">
        <v>269</v>
      </c>
      <c r="O309" s="38">
        <v>169</v>
      </c>
      <c r="P309" s="38">
        <v>100</v>
      </c>
      <c r="Q309" s="6">
        <v>806</v>
      </c>
      <c r="T309" s="18"/>
    </row>
    <row r="310" spans="2:20" x14ac:dyDescent="0.2">
      <c r="B310" s="34"/>
      <c r="C310" s="6">
        <v>807</v>
      </c>
      <c r="D310" s="6">
        <v>770</v>
      </c>
      <c r="E310" s="6">
        <v>73</v>
      </c>
      <c r="F310" s="7" t="s">
        <v>476</v>
      </c>
      <c r="G310" s="14">
        <v>23658973.140000001</v>
      </c>
      <c r="H310" s="14">
        <v>21803082.120000001</v>
      </c>
      <c r="I310" s="35">
        <f t="shared" si="4"/>
        <v>-7.8443430702504262</v>
      </c>
      <c r="J310" s="8">
        <v>308722238.32999998</v>
      </c>
      <c r="K310" s="8">
        <v>38263894.32</v>
      </c>
      <c r="L310" s="36" t="s">
        <v>794</v>
      </c>
      <c r="M310" s="37" t="s">
        <v>799</v>
      </c>
      <c r="N310" s="38">
        <v>489</v>
      </c>
      <c r="O310" s="38">
        <v>56</v>
      </c>
      <c r="P310" s="38">
        <v>433</v>
      </c>
      <c r="Q310" s="6">
        <v>807</v>
      </c>
      <c r="T310" s="18"/>
    </row>
    <row r="311" spans="2:20" x14ac:dyDescent="0.2">
      <c r="B311" s="34"/>
      <c r="C311" s="6">
        <v>808</v>
      </c>
      <c r="D311" s="6"/>
      <c r="E311" s="6">
        <v>9</v>
      </c>
      <c r="F311" s="7" t="s">
        <v>809</v>
      </c>
      <c r="G311" s="14"/>
      <c r="H311" s="14">
        <v>21782657.600000001</v>
      </c>
      <c r="I311" s="35" t="str">
        <f t="shared" si="4"/>
        <v xml:space="preserve"> </v>
      </c>
      <c r="J311" s="8">
        <v>789741.04</v>
      </c>
      <c r="K311" s="8">
        <v>1206011.8999999999</v>
      </c>
      <c r="L311" s="36" t="s">
        <v>794</v>
      </c>
      <c r="M311" s="37" t="s">
        <v>799</v>
      </c>
      <c r="N311" s="38">
        <v>92</v>
      </c>
      <c r="O311" s="38">
        <v>50</v>
      </c>
      <c r="P311" s="38">
        <v>42</v>
      </c>
      <c r="Q311" s="6">
        <v>808</v>
      </c>
      <c r="T311" s="18"/>
    </row>
    <row r="312" spans="2:20" x14ac:dyDescent="0.2">
      <c r="B312" s="34"/>
      <c r="C312" s="6">
        <v>809</v>
      </c>
      <c r="D312" s="6">
        <v>688</v>
      </c>
      <c r="E312" s="6">
        <v>13</v>
      </c>
      <c r="F312" s="7" t="s">
        <v>442</v>
      </c>
      <c r="G312" s="14">
        <v>26460641.149999999</v>
      </c>
      <c r="H312" s="14">
        <v>21756439.73</v>
      </c>
      <c r="I312" s="35">
        <f t="shared" si="4"/>
        <v>-17.778108222445692</v>
      </c>
      <c r="J312" s="8">
        <v>26379.07</v>
      </c>
      <c r="K312" s="8">
        <v>2249016.54</v>
      </c>
      <c r="L312" s="36" t="s">
        <v>814</v>
      </c>
      <c r="M312" s="37" t="s">
        <v>799</v>
      </c>
      <c r="N312" s="38"/>
      <c r="O312" s="38"/>
      <c r="P312" s="38"/>
      <c r="Q312" s="6">
        <v>809</v>
      </c>
      <c r="T312" s="18"/>
    </row>
    <row r="313" spans="2:20" x14ac:dyDescent="0.2">
      <c r="B313" s="34"/>
      <c r="C313" s="6">
        <v>810</v>
      </c>
      <c r="D313" s="6"/>
      <c r="E313" s="6">
        <v>136</v>
      </c>
      <c r="F313" s="7" t="s">
        <v>809</v>
      </c>
      <c r="G313" s="14"/>
      <c r="H313" s="14">
        <v>21706613.719999999</v>
      </c>
      <c r="I313" s="35" t="str">
        <f t="shared" si="4"/>
        <v xml:space="preserve"> </v>
      </c>
      <c r="J313" s="8">
        <v>477941</v>
      </c>
      <c r="K313" s="8"/>
      <c r="L313" s="36" t="s">
        <v>794</v>
      </c>
      <c r="M313" s="37" t="s">
        <v>799</v>
      </c>
      <c r="N313" s="38">
        <v>377</v>
      </c>
      <c r="O313" s="38">
        <v>67</v>
      </c>
      <c r="P313" s="38">
        <v>310</v>
      </c>
      <c r="Q313" s="6">
        <v>810</v>
      </c>
      <c r="T313" s="18"/>
    </row>
    <row r="314" spans="2:20" x14ac:dyDescent="0.2">
      <c r="B314" s="34"/>
      <c r="C314" s="6">
        <v>811</v>
      </c>
      <c r="D314" s="6">
        <v>636</v>
      </c>
      <c r="E314" s="6">
        <v>3</v>
      </c>
      <c r="F314" s="7" t="s">
        <v>762</v>
      </c>
      <c r="G314" s="14">
        <v>28494229.460000001</v>
      </c>
      <c r="H314" s="14">
        <v>21635089.579999998</v>
      </c>
      <c r="I314" s="35">
        <f t="shared" si="4"/>
        <v>-24.072031460365739</v>
      </c>
      <c r="J314" s="8">
        <v>258048017.72999999</v>
      </c>
      <c r="K314" s="8">
        <v>22934242.739999998</v>
      </c>
      <c r="L314" s="36" t="s">
        <v>794</v>
      </c>
      <c r="M314" s="37" t="s">
        <v>799</v>
      </c>
      <c r="N314" s="38">
        <v>954</v>
      </c>
      <c r="O314" s="38">
        <v>73</v>
      </c>
      <c r="P314" s="38">
        <v>881</v>
      </c>
      <c r="Q314" s="6">
        <v>811</v>
      </c>
      <c r="T314" s="18"/>
    </row>
    <row r="315" spans="2:20" x14ac:dyDescent="0.2">
      <c r="B315" s="34"/>
      <c r="C315" s="6">
        <v>812</v>
      </c>
      <c r="D315" s="6">
        <v>738</v>
      </c>
      <c r="E315" s="6">
        <v>104</v>
      </c>
      <c r="F315" s="7" t="s">
        <v>552</v>
      </c>
      <c r="G315" s="14">
        <v>24800203.77</v>
      </c>
      <c r="H315" s="14">
        <v>21612526.43</v>
      </c>
      <c r="I315" s="35">
        <f t="shared" si="4"/>
        <v>-12.85343205065125</v>
      </c>
      <c r="J315" s="8">
        <v>81043019.540000007</v>
      </c>
      <c r="K315" s="8">
        <v>2663989.61</v>
      </c>
      <c r="L315" s="36" t="s">
        <v>794</v>
      </c>
      <c r="M315" s="37" t="s">
        <v>799</v>
      </c>
      <c r="N315" s="38">
        <v>210</v>
      </c>
      <c r="O315" s="38">
        <v>46</v>
      </c>
      <c r="P315" s="38">
        <v>164</v>
      </c>
      <c r="Q315" s="6">
        <v>812</v>
      </c>
      <c r="T315" s="18"/>
    </row>
    <row r="316" spans="2:20" x14ac:dyDescent="0.2">
      <c r="B316" s="34"/>
      <c r="C316" s="6">
        <v>813</v>
      </c>
      <c r="D316" s="6"/>
      <c r="E316" s="6">
        <v>137</v>
      </c>
      <c r="F316" s="7" t="s">
        <v>686</v>
      </c>
      <c r="G316" s="14"/>
      <c r="H316" s="14">
        <v>21612247.129999999</v>
      </c>
      <c r="I316" s="35" t="str">
        <f t="shared" si="4"/>
        <v xml:space="preserve"> </v>
      </c>
      <c r="J316" s="8">
        <v>6208588.8499999996</v>
      </c>
      <c r="K316" s="8">
        <v>8364413.1100000003</v>
      </c>
      <c r="L316" s="36" t="s">
        <v>794</v>
      </c>
      <c r="M316" s="37" t="s">
        <v>799</v>
      </c>
      <c r="N316" s="38">
        <v>205</v>
      </c>
      <c r="O316" s="38">
        <v>56</v>
      </c>
      <c r="P316" s="38">
        <v>149</v>
      </c>
      <c r="Q316" s="6">
        <v>813</v>
      </c>
      <c r="T316" s="18"/>
    </row>
    <row r="317" spans="2:20" x14ac:dyDescent="0.2">
      <c r="B317" s="34"/>
      <c r="C317" s="6">
        <v>814</v>
      </c>
      <c r="D317" s="6"/>
      <c r="E317" s="6">
        <v>138</v>
      </c>
      <c r="F317" s="7" t="s">
        <v>809</v>
      </c>
      <c r="G317" s="14">
        <v>21071547.969999999</v>
      </c>
      <c r="H317" s="14">
        <v>21610907.899999999</v>
      </c>
      <c r="I317" s="35">
        <f t="shared" si="4"/>
        <v>2.5596597400812588</v>
      </c>
      <c r="J317" s="8">
        <v>854794.47</v>
      </c>
      <c r="K317" s="8">
        <v>2857031.91</v>
      </c>
      <c r="L317" s="36" t="s">
        <v>805</v>
      </c>
      <c r="M317" s="37" t="s">
        <v>799</v>
      </c>
      <c r="N317" s="38">
        <v>1</v>
      </c>
      <c r="O317" s="38">
        <v>1</v>
      </c>
      <c r="P317" s="38"/>
      <c r="Q317" s="6">
        <v>814</v>
      </c>
      <c r="T317" s="18"/>
    </row>
    <row r="318" spans="2:20" x14ac:dyDescent="0.2">
      <c r="B318" s="34"/>
      <c r="C318" s="6">
        <v>815</v>
      </c>
      <c r="D318" s="6">
        <v>817</v>
      </c>
      <c r="E318" s="6">
        <v>95</v>
      </c>
      <c r="F318" s="7" t="s">
        <v>642</v>
      </c>
      <c r="G318" s="14">
        <v>22483732.100000001</v>
      </c>
      <c r="H318" s="14">
        <v>21589068.010000002</v>
      </c>
      <c r="I318" s="35">
        <f t="shared" si="4"/>
        <v>-3.9791618492020717</v>
      </c>
      <c r="J318" s="8">
        <v>69510087</v>
      </c>
      <c r="K318" s="8">
        <v>9937876</v>
      </c>
      <c r="L318" s="36" t="s">
        <v>794</v>
      </c>
      <c r="M318" s="37" t="s">
        <v>799</v>
      </c>
      <c r="N318" s="38">
        <v>215</v>
      </c>
      <c r="O318" s="38">
        <v>29</v>
      </c>
      <c r="P318" s="38">
        <v>186</v>
      </c>
      <c r="Q318" s="6">
        <v>815</v>
      </c>
      <c r="T318" s="18"/>
    </row>
    <row r="319" spans="2:20" x14ac:dyDescent="0.2">
      <c r="B319" s="34"/>
      <c r="C319" s="6">
        <v>816</v>
      </c>
      <c r="D319" s="6"/>
      <c r="E319" s="6">
        <v>55</v>
      </c>
      <c r="F319" s="7" t="s">
        <v>779</v>
      </c>
      <c r="G319" s="14"/>
      <c r="H319" s="14">
        <v>21564741.75</v>
      </c>
      <c r="I319" s="35" t="str">
        <f t="shared" si="4"/>
        <v xml:space="preserve"> </v>
      </c>
      <c r="J319" s="8">
        <v>112345429</v>
      </c>
      <c r="K319" s="8">
        <v>856640</v>
      </c>
      <c r="L319" s="36" t="s">
        <v>794</v>
      </c>
      <c r="M319" s="37" t="s">
        <v>799</v>
      </c>
      <c r="N319" s="38">
        <v>460</v>
      </c>
      <c r="O319" s="38">
        <v>28</v>
      </c>
      <c r="P319" s="38">
        <v>432</v>
      </c>
      <c r="Q319" s="6">
        <v>816</v>
      </c>
      <c r="T319" s="18"/>
    </row>
    <row r="320" spans="2:20" x14ac:dyDescent="0.2">
      <c r="B320" s="34"/>
      <c r="C320" s="6">
        <v>817</v>
      </c>
      <c r="D320" s="6">
        <v>734</v>
      </c>
      <c r="E320" s="6">
        <v>7</v>
      </c>
      <c r="F320" s="7" t="s">
        <v>435</v>
      </c>
      <c r="G320" s="14">
        <v>24874924.879999999</v>
      </c>
      <c r="H320" s="14">
        <v>21537563.120000001</v>
      </c>
      <c r="I320" s="35">
        <f t="shared" si="4"/>
        <v>-13.416570205135825</v>
      </c>
      <c r="J320" s="8">
        <v>3759652991</v>
      </c>
      <c r="K320" s="8">
        <v>-226454430</v>
      </c>
      <c r="L320" s="36" t="s">
        <v>794</v>
      </c>
      <c r="M320" s="37" t="s">
        <v>860</v>
      </c>
      <c r="N320" s="38">
        <v>882</v>
      </c>
      <c r="O320" s="38">
        <v>344</v>
      </c>
      <c r="P320" s="38">
        <v>538</v>
      </c>
      <c r="Q320" s="6">
        <v>817</v>
      </c>
      <c r="T320" s="18"/>
    </row>
    <row r="321" spans="2:20" x14ac:dyDescent="0.2">
      <c r="B321" s="34"/>
      <c r="C321" s="6">
        <v>818</v>
      </c>
      <c r="D321" s="6">
        <v>601</v>
      </c>
      <c r="E321" s="6">
        <v>15</v>
      </c>
      <c r="F321" s="7" t="s">
        <v>516</v>
      </c>
      <c r="G321" s="14">
        <v>29934385.199999999</v>
      </c>
      <c r="H321" s="14">
        <v>21521309.73</v>
      </c>
      <c r="I321" s="35">
        <f t="shared" si="4"/>
        <v>-28.105055152427177</v>
      </c>
      <c r="J321" s="8">
        <v>1385550</v>
      </c>
      <c r="K321" s="8">
        <v>151802.99</v>
      </c>
      <c r="L321" s="36" t="s">
        <v>805</v>
      </c>
      <c r="M321" s="37" t="s">
        <v>799</v>
      </c>
      <c r="N321" s="38">
        <v>57</v>
      </c>
      <c r="O321" s="38">
        <v>32</v>
      </c>
      <c r="P321" s="38">
        <v>25</v>
      </c>
      <c r="Q321" s="6">
        <v>818</v>
      </c>
      <c r="T321" s="18"/>
    </row>
    <row r="322" spans="2:20" x14ac:dyDescent="0.2">
      <c r="B322" s="34"/>
      <c r="C322" s="6">
        <v>819</v>
      </c>
      <c r="D322" s="6">
        <v>505</v>
      </c>
      <c r="E322" s="6">
        <v>23</v>
      </c>
      <c r="F322" s="7" t="s">
        <v>569</v>
      </c>
      <c r="G322" s="14">
        <v>35038128.829999998</v>
      </c>
      <c r="H322" s="14">
        <v>21517831.649999999</v>
      </c>
      <c r="I322" s="35">
        <f t="shared" si="4"/>
        <v>-38.587383606009759</v>
      </c>
      <c r="J322" s="8">
        <v>2795309.6</v>
      </c>
      <c r="K322" s="8">
        <v>1106470.01</v>
      </c>
      <c r="L322" s="36" t="s">
        <v>814</v>
      </c>
      <c r="M322" s="37" t="s">
        <v>799</v>
      </c>
      <c r="N322" s="38">
        <v>18</v>
      </c>
      <c r="O322" s="38">
        <v>15</v>
      </c>
      <c r="P322" s="38">
        <v>3</v>
      </c>
      <c r="Q322" s="6">
        <v>819</v>
      </c>
      <c r="T322" s="18"/>
    </row>
    <row r="323" spans="2:20" x14ac:dyDescent="0.2">
      <c r="B323" s="34"/>
      <c r="C323" s="6">
        <v>820</v>
      </c>
      <c r="D323" s="6"/>
      <c r="E323" s="6">
        <v>143</v>
      </c>
      <c r="F323" s="7" t="s">
        <v>462</v>
      </c>
      <c r="G323" s="14"/>
      <c r="H323" s="14">
        <v>21514998.460000001</v>
      </c>
      <c r="I323" s="35" t="str">
        <f t="shared" si="4"/>
        <v xml:space="preserve"> </v>
      </c>
      <c r="J323" s="8">
        <v>20783192.440000001</v>
      </c>
      <c r="K323" s="8">
        <v>850499.12</v>
      </c>
      <c r="L323" s="36" t="s">
        <v>794</v>
      </c>
      <c r="M323" s="37" t="s">
        <v>799</v>
      </c>
      <c r="N323" s="38">
        <v>138</v>
      </c>
      <c r="O323" s="38">
        <v>21</v>
      </c>
      <c r="P323" s="38">
        <v>117</v>
      </c>
      <c r="Q323" s="6">
        <v>820</v>
      </c>
      <c r="T323" s="18"/>
    </row>
    <row r="324" spans="2:20" x14ac:dyDescent="0.2">
      <c r="B324" s="34"/>
      <c r="C324" s="6">
        <v>821</v>
      </c>
      <c r="D324" s="6">
        <v>969</v>
      </c>
      <c r="E324" s="6">
        <v>176</v>
      </c>
      <c r="F324" s="7" t="s">
        <v>712</v>
      </c>
      <c r="G324" s="14">
        <v>19444576.5</v>
      </c>
      <c r="H324" s="14">
        <v>21437237.109999999</v>
      </c>
      <c r="I324" s="35">
        <f t="shared" ref="I324:I387" si="5">IFERROR((H324-G324)/G324*100," ")</f>
        <v>10.247899253552781</v>
      </c>
      <c r="J324" s="8"/>
      <c r="K324" s="8"/>
      <c r="L324" s="36" t="s">
        <v>805</v>
      </c>
      <c r="M324" s="37" t="s">
        <v>799</v>
      </c>
      <c r="N324" s="38">
        <v>1</v>
      </c>
      <c r="O324" s="38">
        <v>1</v>
      </c>
      <c r="P324" s="38"/>
      <c r="Q324" s="6">
        <v>821</v>
      </c>
      <c r="T324" s="18"/>
    </row>
    <row r="325" spans="2:20" x14ac:dyDescent="0.2">
      <c r="B325" s="34"/>
      <c r="C325" s="6">
        <v>822</v>
      </c>
      <c r="D325" s="6">
        <v>458</v>
      </c>
      <c r="E325" s="6">
        <v>54</v>
      </c>
      <c r="F325" s="7" t="s">
        <v>473</v>
      </c>
      <c r="G325" s="14">
        <v>37957338.68</v>
      </c>
      <c r="H325" s="14">
        <v>21435885.68</v>
      </c>
      <c r="I325" s="35">
        <f t="shared" si="5"/>
        <v>-43.526373488100404</v>
      </c>
      <c r="J325" s="8">
        <v>217989604.59</v>
      </c>
      <c r="K325" s="8"/>
      <c r="L325" s="36" t="s">
        <v>794</v>
      </c>
      <c r="M325" s="37" t="s">
        <v>799</v>
      </c>
      <c r="N325" s="38">
        <v>372</v>
      </c>
      <c r="O325" s="38">
        <v>73</v>
      </c>
      <c r="P325" s="38">
        <v>299</v>
      </c>
      <c r="Q325" s="6">
        <v>822</v>
      </c>
      <c r="T325" s="18"/>
    </row>
    <row r="326" spans="2:20" x14ac:dyDescent="0.2">
      <c r="B326" s="34"/>
      <c r="C326" s="6">
        <v>823</v>
      </c>
      <c r="D326" s="6">
        <v>950</v>
      </c>
      <c r="E326" s="6">
        <v>147</v>
      </c>
      <c r="F326" s="7" t="s">
        <v>649</v>
      </c>
      <c r="G326" s="14">
        <v>19718034.670000002</v>
      </c>
      <c r="H326" s="14">
        <v>21425579.260000002</v>
      </c>
      <c r="I326" s="35">
        <f t="shared" si="5"/>
        <v>8.6598112772260372</v>
      </c>
      <c r="J326" s="8">
        <v>542268.81000000006</v>
      </c>
      <c r="K326" s="8">
        <v>952391.9</v>
      </c>
      <c r="L326" s="36" t="s">
        <v>794</v>
      </c>
      <c r="M326" s="37" t="s">
        <v>799</v>
      </c>
      <c r="N326" s="38">
        <v>49</v>
      </c>
      <c r="O326" s="38">
        <v>17</v>
      </c>
      <c r="P326" s="38">
        <v>32</v>
      </c>
      <c r="Q326" s="6">
        <v>823</v>
      </c>
      <c r="T326" s="18"/>
    </row>
    <row r="327" spans="2:20" x14ac:dyDescent="0.2">
      <c r="B327" s="34"/>
      <c r="C327" s="6">
        <v>824</v>
      </c>
      <c r="D327" s="6">
        <v>812</v>
      </c>
      <c r="E327" s="6">
        <v>26</v>
      </c>
      <c r="F327" s="7" t="s">
        <v>429</v>
      </c>
      <c r="G327" s="14">
        <v>22665578.280000001</v>
      </c>
      <c r="H327" s="14">
        <v>21420578.539999999</v>
      </c>
      <c r="I327" s="35">
        <f t="shared" si="5"/>
        <v>-5.4929096651312177</v>
      </c>
      <c r="J327" s="8">
        <v>864025</v>
      </c>
      <c r="K327" s="8"/>
      <c r="L327" s="36" t="s">
        <v>794</v>
      </c>
      <c r="M327" s="37" t="s">
        <v>800</v>
      </c>
      <c r="N327" s="38">
        <v>318</v>
      </c>
      <c r="O327" s="38">
        <v>70</v>
      </c>
      <c r="P327" s="38">
        <v>248</v>
      </c>
      <c r="Q327" s="6">
        <v>824</v>
      </c>
      <c r="T327" s="18"/>
    </row>
    <row r="328" spans="2:20" x14ac:dyDescent="0.2">
      <c r="B328" s="34"/>
      <c r="C328" s="6">
        <v>825</v>
      </c>
      <c r="D328" s="6">
        <v>927</v>
      </c>
      <c r="E328" s="6">
        <v>141</v>
      </c>
      <c r="F328" s="7" t="s">
        <v>721</v>
      </c>
      <c r="G328" s="14">
        <v>20398616.02</v>
      </c>
      <c r="H328" s="14">
        <v>21365030.309999999</v>
      </c>
      <c r="I328" s="35">
        <f t="shared" si="5"/>
        <v>4.7376463631281149</v>
      </c>
      <c r="J328" s="8">
        <v>29094.15</v>
      </c>
      <c r="K328" s="8">
        <v>151699.49</v>
      </c>
      <c r="L328" s="36" t="s">
        <v>805</v>
      </c>
      <c r="M328" s="37" t="s">
        <v>799</v>
      </c>
      <c r="N328" s="38">
        <v>14</v>
      </c>
      <c r="O328" s="38">
        <v>14</v>
      </c>
      <c r="P328" s="38"/>
      <c r="Q328" s="6">
        <v>825</v>
      </c>
      <c r="T328" s="18"/>
    </row>
    <row r="329" spans="2:20" x14ac:dyDescent="0.2">
      <c r="B329" s="34"/>
      <c r="C329" s="6">
        <v>826</v>
      </c>
      <c r="D329" s="6"/>
      <c r="E329" s="6">
        <v>75</v>
      </c>
      <c r="F329" s="7" t="s">
        <v>767</v>
      </c>
      <c r="G329" s="14"/>
      <c r="H329" s="14">
        <v>21356528.350000001</v>
      </c>
      <c r="I329" s="35" t="str">
        <f t="shared" si="5"/>
        <v xml:space="preserve"> </v>
      </c>
      <c r="J329" s="8">
        <v>60225794.920000002</v>
      </c>
      <c r="K329" s="8">
        <v>8006100.3200000003</v>
      </c>
      <c r="L329" s="36" t="s">
        <v>814</v>
      </c>
      <c r="M329" s="37" t="s">
        <v>799</v>
      </c>
      <c r="N329" s="38">
        <v>10</v>
      </c>
      <c r="O329" s="38">
        <v>2</v>
      </c>
      <c r="P329" s="38">
        <v>8</v>
      </c>
      <c r="Q329" s="6">
        <v>826</v>
      </c>
      <c r="T329" s="18"/>
    </row>
    <row r="330" spans="2:20" x14ac:dyDescent="0.2">
      <c r="B330" s="34"/>
      <c r="C330" s="6">
        <v>827</v>
      </c>
      <c r="D330" s="6"/>
      <c r="E330" s="6">
        <v>64</v>
      </c>
      <c r="F330" s="7" t="s">
        <v>666</v>
      </c>
      <c r="G330" s="14"/>
      <c r="H330" s="14">
        <v>21352843.77</v>
      </c>
      <c r="I330" s="35" t="str">
        <f t="shared" si="5"/>
        <v xml:space="preserve"> </v>
      </c>
      <c r="J330" s="8">
        <v>42563506.869999997</v>
      </c>
      <c r="K330" s="8">
        <v>3514312.73</v>
      </c>
      <c r="L330" s="36" t="s">
        <v>794</v>
      </c>
      <c r="M330" s="37" t="s">
        <v>799</v>
      </c>
      <c r="N330" s="38">
        <v>242</v>
      </c>
      <c r="O330" s="38">
        <v>26</v>
      </c>
      <c r="P330" s="38">
        <v>216</v>
      </c>
      <c r="Q330" s="6">
        <v>827</v>
      </c>
      <c r="T330" s="18"/>
    </row>
    <row r="331" spans="2:20" x14ac:dyDescent="0.2">
      <c r="B331" s="34"/>
      <c r="C331" s="6">
        <v>828</v>
      </c>
      <c r="D331" s="6"/>
      <c r="E331" s="6">
        <v>142</v>
      </c>
      <c r="F331" s="7" t="s">
        <v>804</v>
      </c>
      <c r="G331" s="14"/>
      <c r="H331" s="14">
        <v>21309791.98</v>
      </c>
      <c r="I331" s="35" t="str">
        <f t="shared" si="5"/>
        <v xml:space="preserve"> </v>
      </c>
      <c r="J331" s="8"/>
      <c r="K331" s="8"/>
      <c r="L331" s="36"/>
      <c r="M331" s="37"/>
      <c r="N331" s="38"/>
      <c r="O331" s="38"/>
      <c r="P331" s="38"/>
      <c r="Q331" s="6">
        <v>828</v>
      </c>
      <c r="T331" s="18"/>
    </row>
    <row r="332" spans="2:20" x14ac:dyDescent="0.2">
      <c r="B332" s="34"/>
      <c r="C332" s="6">
        <v>829</v>
      </c>
      <c r="D332" s="6"/>
      <c r="E332" s="6">
        <v>102</v>
      </c>
      <c r="F332" s="7" t="s">
        <v>809</v>
      </c>
      <c r="G332" s="14"/>
      <c r="H332" s="14">
        <v>21277788.739999998</v>
      </c>
      <c r="I332" s="35" t="str">
        <f t="shared" si="5"/>
        <v xml:space="preserve"> </v>
      </c>
      <c r="J332" s="8">
        <v>3212249.89</v>
      </c>
      <c r="K332" s="8">
        <v>674596.12</v>
      </c>
      <c r="L332" s="36" t="s">
        <v>805</v>
      </c>
      <c r="M332" s="37" t="s">
        <v>799</v>
      </c>
      <c r="N332" s="38">
        <v>4</v>
      </c>
      <c r="O332" s="38">
        <v>1</v>
      </c>
      <c r="P332" s="38">
        <v>3</v>
      </c>
      <c r="Q332" s="6">
        <v>829</v>
      </c>
      <c r="T332" s="18"/>
    </row>
    <row r="333" spans="2:20" x14ac:dyDescent="0.2">
      <c r="B333" s="34"/>
      <c r="C333" s="6">
        <v>830</v>
      </c>
      <c r="D333" s="6"/>
      <c r="E333" s="6">
        <v>13</v>
      </c>
      <c r="F333" s="7" t="s">
        <v>809</v>
      </c>
      <c r="G333" s="14"/>
      <c r="H333" s="14">
        <v>21274528.170000002</v>
      </c>
      <c r="I333" s="35" t="str">
        <f t="shared" si="5"/>
        <v xml:space="preserve"> </v>
      </c>
      <c r="J333" s="8"/>
      <c r="K333" s="8"/>
      <c r="L333" s="36" t="s">
        <v>794</v>
      </c>
      <c r="M333" s="37" t="s">
        <v>799</v>
      </c>
      <c r="N333" s="38">
        <v>41</v>
      </c>
      <c r="O333" s="38">
        <v>12</v>
      </c>
      <c r="P333" s="38">
        <v>29</v>
      </c>
      <c r="Q333" s="6">
        <v>830</v>
      </c>
      <c r="T333" s="18"/>
    </row>
    <row r="334" spans="2:20" x14ac:dyDescent="0.2">
      <c r="B334" s="34"/>
      <c r="C334" s="6">
        <v>831</v>
      </c>
      <c r="D334" s="6"/>
      <c r="E334" s="6">
        <v>18</v>
      </c>
      <c r="F334" s="7" t="s">
        <v>809</v>
      </c>
      <c r="G334" s="14">
        <v>33823589.130000003</v>
      </c>
      <c r="H334" s="14">
        <v>21270415.359999999</v>
      </c>
      <c r="I334" s="35">
        <f t="shared" si="5"/>
        <v>-37.113665618844401</v>
      </c>
      <c r="J334" s="8">
        <v>13993947.369999999</v>
      </c>
      <c r="K334" s="8">
        <v>5718526.0999999996</v>
      </c>
      <c r="L334" s="36" t="s">
        <v>794</v>
      </c>
      <c r="M334" s="37" t="s">
        <v>799</v>
      </c>
      <c r="N334" s="38">
        <v>204</v>
      </c>
      <c r="O334" s="38">
        <v>62</v>
      </c>
      <c r="P334" s="38">
        <v>142</v>
      </c>
      <c r="Q334" s="6">
        <v>831</v>
      </c>
      <c r="T334" s="18"/>
    </row>
    <row r="335" spans="2:20" x14ac:dyDescent="0.2">
      <c r="B335" s="34"/>
      <c r="C335" s="6">
        <v>832</v>
      </c>
      <c r="D335" s="6"/>
      <c r="E335" s="6">
        <v>44</v>
      </c>
      <c r="F335" s="7" t="s">
        <v>809</v>
      </c>
      <c r="G335" s="14">
        <v>21370864.899999999</v>
      </c>
      <c r="H335" s="14">
        <v>21268424.68</v>
      </c>
      <c r="I335" s="35">
        <f t="shared" si="5"/>
        <v>-0.47934522294415338</v>
      </c>
      <c r="J335" s="8">
        <v>42042130.590000004</v>
      </c>
      <c r="K335" s="8"/>
      <c r="L335" s="36" t="s">
        <v>794</v>
      </c>
      <c r="M335" s="37" t="s">
        <v>799</v>
      </c>
      <c r="N335" s="38">
        <v>140</v>
      </c>
      <c r="O335" s="38">
        <v>34</v>
      </c>
      <c r="P335" s="38">
        <v>106</v>
      </c>
      <c r="Q335" s="6">
        <v>832</v>
      </c>
      <c r="T335" s="18"/>
    </row>
    <row r="336" spans="2:20" x14ac:dyDescent="0.2">
      <c r="B336" s="34"/>
      <c r="C336" s="6">
        <v>833</v>
      </c>
      <c r="D336" s="6"/>
      <c r="E336" s="6">
        <v>78</v>
      </c>
      <c r="F336" s="7" t="s">
        <v>444</v>
      </c>
      <c r="G336" s="14"/>
      <c r="H336" s="14">
        <v>21251450.870000001</v>
      </c>
      <c r="I336" s="35" t="str">
        <f t="shared" si="5"/>
        <v xml:space="preserve"> </v>
      </c>
      <c r="J336" s="8">
        <v>56336707.049999997</v>
      </c>
      <c r="K336" s="8">
        <v>1106180.4099999999</v>
      </c>
      <c r="L336" s="36" t="s">
        <v>794</v>
      </c>
      <c r="M336" s="37" t="s">
        <v>799</v>
      </c>
      <c r="N336" s="38">
        <v>330</v>
      </c>
      <c r="O336" s="38">
        <v>75</v>
      </c>
      <c r="P336" s="38">
        <v>255</v>
      </c>
      <c r="Q336" s="6">
        <v>833</v>
      </c>
      <c r="T336" s="18"/>
    </row>
    <row r="337" spans="2:20" x14ac:dyDescent="0.2">
      <c r="B337" s="34"/>
      <c r="C337" s="6">
        <v>834</v>
      </c>
      <c r="D337" s="6">
        <v>588</v>
      </c>
      <c r="E337" s="6">
        <v>12</v>
      </c>
      <c r="F337" s="7" t="s">
        <v>766</v>
      </c>
      <c r="G337" s="14">
        <v>30272078.649999999</v>
      </c>
      <c r="H337" s="14">
        <v>21245861</v>
      </c>
      <c r="I337" s="35">
        <f t="shared" si="5"/>
        <v>-29.81697343733612</v>
      </c>
      <c r="J337" s="8">
        <v>14100527</v>
      </c>
      <c r="K337" s="8">
        <v>638226</v>
      </c>
      <c r="L337" s="36" t="s">
        <v>794</v>
      </c>
      <c r="M337" s="37" t="s">
        <v>799</v>
      </c>
      <c r="N337" s="38">
        <v>74</v>
      </c>
      <c r="O337" s="38">
        <v>24</v>
      </c>
      <c r="P337" s="38">
        <v>50</v>
      </c>
      <c r="Q337" s="6">
        <v>834</v>
      </c>
      <c r="T337" s="18"/>
    </row>
    <row r="338" spans="2:20" x14ac:dyDescent="0.2">
      <c r="B338" s="34"/>
      <c r="C338" s="6">
        <v>835</v>
      </c>
      <c r="D338" s="6"/>
      <c r="E338" s="6">
        <v>75</v>
      </c>
      <c r="F338" s="7" t="s">
        <v>809</v>
      </c>
      <c r="G338" s="14">
        <v>23436363.140000001</v>
      </c>
      <c r="H338" s="14">
        <v>21205071.09</v>
      </c>
      <c r="I338" s="35">
        <f t="shared" si="5"/>
        <v>-9.5206412218103242</v>
      </c>
      <c r="J338" s="8">
        <v>106583903.02</v>
      </c>
      <c r="K338" s="8"/>
      <c r="L338" s="36" t="s">
        <v>794</v>
      </c>
      <c r="M338" s="37" t="s">
        <v>799</v>
      </c>
      <c r="N338" s="38">
        <v>343</v>
      </c>
      <c r="O338" s="38">
        <v>111</v>
      </c>
      <c r="P338" s="38">
        <v>232</v>
      </c>
      <c r="Q338" s="6">
        <v>835</v>
      </c>
      <c r="T338" s="18"/>
    </row>
    <row r="339" spans="2:20" x14ac:dyDescent="0.2">
      <c r="B339" s="34"/>
      <c r="C339" s="6">
        <v>836</v>
      </c>
      <c r="D339" s="6"/>
      <c r="E339" s="6">
        <v>53</v>
      </c>
      <c r="F339" s="7" t="s">
        <v>804</v>
      </c>
      <c r="G339" s="14">
        <v>20916279.030000001</v>
      </c>
      <c r="H339" s="14">
        <v>21186171.210000001</v>
      </c>
      <c r="I339" s="35">
        <f t="shared" si="5"/>
        <v>1.2903450925133297</v>
      </c>
      <c r="J339" s="8"/>
      <c r="K339" s="8"/>
      <c r="L339" s="36"/>
      <c r="M339" s="37"/>
      <c r="N339" s="38"/>
      <c r="O339" s="38"/>
      <c r="P339" s="38"/>
      <c r="Q339" s="6">
        <v>836</v>
      </c>
      <c r="T339" s="18"/>
    </row>
    <row r="340" spans="2:20" x14ac:dyDescent="0.2">
      <c r="B340" s="34"/>
      <c r="C340" s="6">
        <v>837</v>
      </c>
      <c r="D340" s="6">
        <v>502</v>
      </c>
      <c r="E340" s="6">
        <v>14</v>
      </c>
      <c r="F340" s="7" t="s">
        <v>511</v>
      </c>
      <c r="G340" s="14">
        <v>35126534.189999998</v>
      </c>
      <c r="H340" s="14">
        <v>21160219.539999999</v>
      </c>
      <c r="I340" s="35">
        <f t="shared" si="5"/>
        <v>-39.760013255096489</v>
      </c>
      <c r="J340" s="8">
        <v>39416832.560000002</v>
      </c>
      <c r="K340" s="8">
        <v>-213551.64</v>
      </c>
      <c r="L340" s="36" t="s">
        <v>794</v>
      </c>
      <c r="M340" s="37" t="s">
        <v>799</v>
      </c>
      <c r="N340" s="38">
        <v>58</v>
      </c>
      <c r="O340" s="38">
        <v>2</v>
      </c>
      <c r="P340" s="38">
        <v>56</v>
      </c>
      <c r="Q340" s="6">
        <v>837</v>
      </c>
      <c r="T340" s="18"/>
    </row>
    <row r="341" spans="2:20" x14ac:dyDescent="0.2">
      <c r="B341" s="34"/>
      <c r="C341" s="6">
        <v>838</v>
      </c>
      <c r="D341" s="6">
        <v>492</v>
      </c>
      <c r="E341" s="6">
        <v>45</v>
      </c>
      <c r="F341" s="7" t="s">
        <v>596</v>
      </c>
      <c r="G341" s="14">
        <v>35562638.329999998</v>
      </c>
      <c r="H341" s="14">
        <v>21141655.32</v>
      </c>
      <c r="I341" s="35">
        <f t="shared" si="5"/>
        <v>-40.550936846085229</v>
      </c>
      <c r="J341" s="8"/>
      <c r="K341" s="8"/>
      <c r="L341" s="36" t="s">
        <v>805</v>
      </c>
      <c r="M341" s="37" t="s">
        <v>799</v>
      </c>
      <c r="N341" s="38">
        <v>6</v>
      </c>
      <c r="O341" s="38">
        <v>6</v>
      </c>
      <c r="P341" s="38"/>
      <c r="Q341" s="6">
        <v>838</v>
      </c>
      <c r="T341" s="18"/>
    </row>
    <row r="342" spans="2:20" x14ac:dyDescent="0.2">
      <c r="B342" s="34"/>
      <c r="C342" s="6">
        <v>839</v>
      </c>
      <c r="D342" s="6"/>
      <c r="E342" s="6">
        <v>46</v>
      </c>
      <c r="F342" s="7" t="s">
        <v>809</v>
      </c>
      <c r="G342" s="14">
        <v>28811241.260000002</v>
      </c>
      <c r="H342" s="14">
        <v>21110983.780000001</v>
      </c>
      <c r="I342" s="35">
        <f t="shared" si="5"/>
        <v>-26.726573182012221</v>
      </c>
      <c r="J342" s="8">
        <v>207649162.40000001</v>
      </c>
      <c r="K342" s="8">
        <v>6104798.1799999997</v>
      </c>
      <c r="L342" s="36" t="s">
        <v>794</v>
      </c>
      <c r="M342" s="37" t="s">
        <v>799</v>
      </c>
      <c r="N342" s="38">
        <v>650</v>
      </c>
      <c r="O342" s="38">
        <v>71</v>
      </c>
      <c r="P342" s="38">
        <v>579</v>
      </c>
      <c r="Q342" s="6">
        <v>839</v>
      </c>
      <c r="T342" s="18"/>
    </row>
    <row r="343" spans="2:20" x14ac:dyDescent="0.2">
      <c r="B343" s="34"/>
      <c r="C343" s="6">
        <v>840</v>
      </c>
      <c r="D343" s="6"/>
      <c r="E343" s="6">
        <v>76</v>
      </c>
      <c r="F343" s="7" t="s">
        <v>809</v>
      </c>
      <c r="G343" s="14">
        <v>19108747.379999999</v>
      </c>
      <c r="H343" s="14">
        <v>21104225.34</v>
      </c>
      <c r="I343" s="35">
        <f t="shared" si="5"/>
        <v>10.442746038332947</v>
      </c>
      <c r="J343" s="8">
        <v>94303957.25</v>
      </c>
      <c r="K343" s="8">
        <v>9916151.1199999992</v>
      </c>
      <c r="L343" s="36" t="s">
        <v>794</v>
      </c>
      <c r="M343" s="37" t="s">
        <v>799</v>
      </c>
      <c r="N343" s="38">
        <v>269</v>
      </c>
      <c r="O343" s="38">
        <v>93</v>
      </c>
      <c r="P343" s="38">
        <v>176</v>
      </c>
      <c r="Q343" s="6">
        <v>840</v>
      </c>
      <c r="T343" s="18"/>
    </row>
    <row r="344" spans="2:20" x14ac:dyDescent="0.2">
      <c r="B344" s="34"/>
      <c r="C344" s="6">
        <v>841</v>
      </c>
      <c r="D344" s="6">
        <v>932</v>
      </c>
      <c r="E344" s="6">
        <v>105</v>
      </c>
      <c r="F344" s="40" t="s">
        <v>657</v>
      </c>
      <c r="G344" s="14">
        <v>20300194.129999999</v>
      </c>
      <c r="H344" s="14">
        <v>21097163.170000002</v>
      </c>
      <c r="I344" s="35">
        <f t="shared" si="5"/>
        <v>3.9259183182993671</v>
      </c>
      <c r="J344" s="8">
        <v>4105323.48</v>
      </c>
      <c r="K344" s="8">
        <v>460345.12</v>
      </c>
      <c r="L344" s="36" t="s">
        <v>805</v>
      </c>
      <c r="M344" s="37" t="s">
        <v>799</v>
      </c>
      <c r="N344" s="38">
        <v>246</v>
      </c>
      <c r="O344" s="38">
        <v>26</v>
      </c>
      <c r="P344" s="38">
        <v>220</v>
      </c>
      <c r="Q344" s="6">
        <v>841</v>
      </c>
      <c r="T344" s="18"/>
    </row>
    <row r="345" spans="2:20" x14ac:dyDescent="0.2">
      <c r="B345" s="34"/>
      <c r="C345" s="6">
        <v>842</v>
      </c>
      <c r="D345" s="6">
        <v>973</v>
      </c>
      <c r="E345" s="6">
        <v>35</v>
      </c>
      <c r="F345" s="7" t="s">
        <v>724</v>
      </c>
      <c r="G345" s="14">
        <v>19351081.25</v>
      </c>
      <c r="H345" s="14">
        <v>21089759.460000001</v>
      </c>
      <c r="I345" s="35">
        <f t="shared" si="5"/>
        <v>8.9849150418920445</v>
      </c>
      <c r="J345" s="8">
        <v>5241741.5199999996</v>
      </c>
      <c r="K345" s="8">
        <v>12904034.16</v>
      </c>
      <c r="L345" s="36" t="s">
        <v>794</v>
      </c>
      <c r="M345" s="37" t="s">
        <v>799</v>
      </c>
      <c r="N345" s="38">
        <v>300</v>
      </c>
      <c r="O345" s="38">
        <v>17</v>
      </c>
      <c r="P345" s="38">
        <v>283</v>
      </c>
      <c r="Q345" s="6">
        <v>842</v>
      </c>
      <c r="T345" s="18"/>
    </row>
    <row r="346" spans="2:20" x14ac:dyDescent="0.2">
      <c r="B346" s="34"/>
      <c r="C346" s="6">
        <v>843</v>
      </c>
      <c r="D346" s="6"/>
      <c r="E346" s="6">
        <v>144</v>
      </c>
      <c r="F346" s="7" t="s">
        <v>534</v>
      </c>
      <c r="G346" s="14"/>
      <c r="H346" s="14">
        <v>21048393.309999999</v>
      </c>
      <c r="I346" s="35" t="str">
        <f t="shared" si="5"/>
        <v xml:space="preserve"> </v>
      </c>
      <c r="J346" s="8"/>
      <c r="K346" s="8">
        <v>143360.10999999999</v>
      </c>
      <c r="L346" s="36" t="s">
        <v>814</v>
      </c>
      <c r="M346" s="37" t="s">
        <v>799</v>
      </c>
      <c r="N346" s="38">
        <v>320</v>
      </c>
      <c r="O346" s="38">
        <v>50</v>
      </c>
      <c r="P346" s="38">
        <v>270</v>
      </c>
      <c r="Q346" s="6">
        <v>843</v>
      </c>
      <c r="T346" s="18"/>
    </row>
    <row r="347" spans="2:20" x14ac:dyDescent="0.2">
      <c r="B347" s="34"/>
      <c r="C347" s="6">
        <v>844</v>
      </c>
      <c r="D347" s="6"/>
      <c r="E347" s="6">
        <v>54</v>
      </c>
      <c r="F347" s="7" t="s">
        <v>804</v>
      </c>
      <c r="G347" s="14">
        <v>20598590.969999999</v>
      </c>
      <c r="H347" s="14">
        <v>21015828.25</v>
      </c>
      <c r="I347" s="35">
        <f t="shared" si="5"/>
        <v>2.0255622367941086</v>
      </c>
      <c r="J347" s="8"/>
      <c r="K347" s="8"/>
      <c r="L347" s="36"/>
      <c r="M347" s="37"/>
      <c r="N347" s="38"/>
      <c r="O347" s="38"/>
      <c r="P347" s="38"/>
      <c r="Q347" s="6">
        <v>844</v>
      </c>
      <c r="T347" s="18"/>
    </row>
    <row r="348" spans="2:20" x14ac:dyDescent="0.2">
      <c r="B348" s="34"/>
      <c r="C348" s="6">
        <v>845</v>
      </c>
      <c r="D348" s="6">
        <v>931</v>
      </c>
      <c r="E348" s="6">
        <v>77</v>
      </c>
      <c r="F348" s="7" t="s">
        <v>581</v>
      </c>
      <c r="G348" s="14">
        <v>20305001.039999999</v>
      </c>
      <c r="H348" s="14">
        <v>20972396.199999999</v>
      </c>
      <c r="I348" s="35">
        <f t="shared" si="5"/>
        <v>3.2868511490605679</v>
      </c>
      <c r="J348" s="8">
        <v>124923761.41</v>
      </c>
      <c r="K348" s="8">
        <v>38390514.100000001</v>
      </c>
      <c r="L348" s="36" t="s">
        <v>794</v>
      </c>
      <c r="M348" s="37" t="s">
        <v>799</v>
      </c>
      <c r="N348" s="38">
        <v>315</v>
      </c>
      <c r="O348" s="38">
        <v>100</v>
      </c>
      <c r="P348" s="38">
        <v>215</v>
      </c>
      <c r="Q348" s="6">
        <v>845</v>
      </c>
      <c r="T348" s="18"/>
    </row>
    <row r="349" spans="2:20" x14ac:dyDescent="0.2">
      <c r="B349" s="34"/>
      <c r="C349" s="6">
        <v>846</v>
      </c>
      <c r="D349" s="6"/>
      <c r="E349" s="6">
        <v>82</v>
      </c>
      <c r="F349" s="7" t="s">
        <v>730</v>
      </c>
      <c r="G349" s="14"/>
      <c r="H349" s="14">
        <v>20961203.699999999</v>
      </c>
      <c r="I349" s="35" t="str">
        <f t="shared" si="5"/>
        <v xml:space="preserve"> </v>
      </c>
      <c r="J349" s="8">
        <v>37331046</v>
      </c>
      <c r="K349" s="8">
        <v>8776369</v>
      </c>
      <c r="L349" s="36" t="s">
        <v>794</v>
      </c>
      <c r="M349" s="37" t="s">
        <v>799</v>
      </c>
      <c r="N349" s="38">
        <v>16</v>
      </c>
      <c r="O349" s="38">
        <v>13</v>
      </c>
      <c r="P349" s="38">
        <v>3</v>
      </c>
      <c r="Q349" s="6">
        <v>846</v>
      </c>
      <c r="T349" s="18"/>
    </row>
    <row r="350" spans="2:20" x14ac:dyDescent="0.2">
      <c r="B350" s="34"/>
      <c r="C350" s="6">
        <v>847</v>
      </c>
      <c r="D350" s="6">
        <v>617</v>
      </c>
      <c r="E350" s="6">
        <v>5</v>
      </c>
      <c r="F350" s="7" t="s">
        <v>562</v>
      </c>
      <c r="G350" s="14">
        <v>29154024.800000001</v>
      </c>
      <c r="H350" s="14">
        <v>20954762.93</v>
      </c>
      <c r="I350" s="35">
        <f t="shared" si="5"/>
        <v>-28.12394489696668</v>
      </c>
      <c r="J350" s="8">
        <v>279414069.08999997</v>
      </c>
      <c r="K350" s="8">
        <v>17449445.739999998</v>
      </c>
      <c r="L350" s="36" t="s">
        <v>794</v>
      </c>
      <c r="M350" s="37" t="s">
        <v>799</v>
      </c>
      <c r="N350" s="38">
        <v>2276</v>
      </c>
      <c r="O350" s="38">
        <v>395</v>
      </c>
      <c r="P350" s="38">
        <v>1881</v>
      </c>
      <c r="Q350" s="6">
        <v>847</v>
      </c>
      <c r="T350" s="18"/>
    </row>
    <row r="351" spans="2:20" x14ac:dyDescent="0.2">
      <c r="B351" s="34"/>
      <c r="C351" s="6">
        <v>848</v>
      </c>
      <c r="D351" s="6">
        <v>863</v>
      </c>
      <c r="E351" s="6">
        <v>17</v>
      </c>
      <c r="F351" s="7" t="s">
        <v>650</v>
      </c>
      <c r="G351" s="14">
        <v>21565819.949999999</v>
      </c>
      <c r="H351" s="14">
        <v>20949767.359999999</v>
      </c>
      <c r="I351" s="35">
        <f t="shared" si="5"/>
        <v>-2.8566156604678499</v>
      </c>
      <c r="J351" s="8"/>
      <c r="K351" s="8">
        <v>34983.519999999997</v>
      </c>
      <c r="L351" s="36" t="s">
        <v>794</v>
      </c>
      <c r="M351" s="37" t="s">
        <v>799</v>
      </c>
      <c r="N351" s="38">
        <v>1</v>
      </c>
      <c r="O351" s="38">
        <v>1</v>
      </c>
      <c r="P351" s="38"/>
      <c r="Q351" s="6">
        <v>848</v>
      </c>
      <c r="T351" s="18"/>
    </row>
    <row r="352" spans="2:20" x14ac:dyDescent="0.2">
      <c r="B352" s="34"/>
      <c r="C352" s="6">
        <v>849</v>
      </c>
      <c r="D352" s="6"/>
      <c r="E352" s="6">
        <v>80</v>
      </c>
      <c r="F352" s="7" t="s">
        <v>616</v>
      </c>
      <c r="G352" s="14"/>
      <c r="H352" s="14">
        <v>20865852.039999999</v>
      </c>
      <c r="I352" s="35" t="str">
        <f t="shared" si="5"/>
        <v xml:space="preserve"> </v>
      </c>
      <c r="J352" s="8">
        <v>125510678.22</v>
      </c>
      <c r="K352" s="8">
        <v>-1037322.67</v>
      </c>
      <c r="L352" s="36" t="s">
        <v>794</v>
      </c>
      <c r="M352" s="37" t="s">
        <v>800</v>
      </c>
      <c r="N352" s="38">
        <v>227</v>
      </c>
      <c r="O352" s="38">
        <v>60</v>
      </c>
      <c r="P352" s="38">
        <v>167</v>
      </c>
      <c r="Q352" s="6">
        <v>849</v>
      </c>
      <c r="T352" s="18"/>
    </row>
    <row r="353" spans="2:20" x14ac:dyDescent="0.2">
      <c r="B353" s="34"/>
      <c r="C353" s="6">
        <v>850</v>
      </c>
      <c r="D353" s="6">
        <v>976</v>
      </c>
      <c r="E353" s="6">
        <v>47</v>
      </c>
      <c r="F353" s="7" t="s">
        <v>755</v>
      </c>
      <c r="G353" s="14">
        <v>19301277.390000001</v>
      </c>
      <c r="H353" s="14">
        <v>20823232.969999999</v>
      </c>
      <c r="I353" s="35">
        <f t="shared" si="5"/>
        <v>7.885258313465429</v>
      </c>
      <c r="J353" s="8"/>
      <c r="K353" s="8">
        <v>1648382</v>
      </c>
      <c r="L353" s="36" t="s">
        <v>814</v>
      </c>
      <c r="M353" s="37" t="s">
        <v>799</v>
      </c>
      <c r="N353" s="38">
        <v>5</v>
      </c>
      <c r="O353" s="38">
        <v>5</v>
      </c>
      <c r="P353" s="38"/>
      <c r="Q353" s="6">
        <v>850</v>
      </c>
      <c r="T353" s="18"/>
    </row>
    <row r="354" spans="2:20" x14ac:dyDescent="0.2">
      <c r="B354" s="34"/>
      <c r="C354" s="6">
        <v>851</v>
      </c>
      <c r="D354" s="6">
        <v>676</v>
      </c>
      <c r="E354" s="6">
        <v>145</v>
      </c>
      <c r="F354" s="7" t="s">
        <v>410</v>
      </c>
      <c r="G354" s="14">
        <v>26952826.199999999</v>
      </c>
      <c r="H354" s="14">
        <v>20767167.460000001</v>
      </c>
      <c r="I354" s="35">
        <f t="shared" si="5"/>
        <v>-22.949944818773769</v>
      </c>
      <c r="J354" s="8">
        <v>21425942</v>
      </c>
      <c r="K354" s="8">
        <v>2950689</v>
      </c>
      <c r="L354" s="36" t="s">
        <v>794</v>
      </c>
      <c r="M354" s="37" t="s">
        <v>799</v>
      </c>
      <c r="N354" s="38">
        <v>420</v>
      </c>
      <c r="O354" s="38">
        <v>40</v>
      </c>
      <c r="P354" s="38">
        <v>380</v>
      </c>
      <c r="Q354" s="6">
        <v>851</v>
      </c>
      <c r="T354" s="18"/>
    </row>
    <row r="355" spans="2:20" x14ac:dyDescent="0.2">
      <c r="B355" s="34"/>
      <c r="C355" s="6">
        <v>852</v>
      </c>
      <c r="D355" s="6"/>
      <c r="E355" s="6">
        <v>17</v>
      </c>
      <c r="F355" s="7" t="s">
        <v>641</v>
      </c>
      <c r="G355" s="14"/>
      <c r="H355" s="14">
        <v>20760333.199999999</v>
      </c>
      <c r="I355" s="35" t="str">
        <f t="shared" si="5"/>
        <v xml:space="preserve"> </v>
      </c>
      <c r="J355" s="8">
        <v>16727015.869999999</v>
      </c>
      <c r="K355" s="8">
        <v>2082288.42</v>
      </c>
      <c r="L355" s="36" t="s">
        <v>794</v>
      </c>
      <c r="M355" s="37" t="s">
        <v>799</v>
      </c>
      <c r="N355" s="38">
        <v>40</v>
      </c>
      <c r="O355" s="38">
        <v>10</v>
      </c>
      <c r="P355" s="38">
        <v>30</v>
      </c>
      <c r="Q355" s="6">
        <v>852</v>
      </c>
      <c r="T355" s="18"/>
    </row>
    <row r="356" spans="2:20" x14ac:dyDescent="0.2">
      <c r="B356" s="34"/>
      <c r="C356" s="6">
        <v>853</v>
      </c>
      <c r="D356" s="6"/>
      <c r="E356" s="6">
        <v>79</v>
      </c>
      <c r="F356" s="7" t="s">
        <v>737</v>
      </c>
      <c r="G356" s="14"/>
      <c r="H356" s="14">
        <v>20758808.960000001</v>
      </c>
      <c r="I356" s="35" t="str">
        <f t="shared" si="5"/>
        <v xml:space="preserve"> </v>
      </c>
      <c r="J356" s="8">
        <v>240000000</v>
      </c>
      <c r="K356" s="8">
        <v>23000000</v>
      </c>
      <c r="L356" s="36" t="s">
        <v>814</v>
      </c>
      <c r="M356" s="37" t="s">
        <v>799</v>
      </c>
      <c r="N356" s="38">
        <v>293</v>
      </c>
      <c r="O356" s="38">
        <v>108</v>
      </c>
      <c r="P356" s="38">
        <v>185</v>
      </c>
      <c r="Q356" s="6">
        <v>853</v>
      </c>
      <c r="T356" s="18"/>
    </row>
    <row r="357" spans="2:20" x14ac:dyDescent="0.2">
      <c r="B357" s="34"/>
      <c r="C357" s="6">
        <v>854</v>
      </c>
      <c r="D357" s="6"/>
      <c r="E357" s="6">
        <v>68</v>
      </c>
      <c r="F357" s="7" t="s">
        <v>672</v>
      </c>
      <c r="G357" s="14"/>
      <c r="H357" s="14">
        <v>20745252.719999999</v>
      </c>
      <c r="I357" s="35" t="str">
        <f t="shared" si="5"/>
        <v xml:space="preserve"> </v>
      </c>
      <c r="J357" s="8"/>
      <c r="K357" s="8">
        <v>1412897.75</v>
      </c>
      <c r="L357" s="36" t="s">
        <v>805</v>
      </c>
      <c r="M357" s="37" t="s">
        <v>799</v>
      </c>
      <c r="N357" s="38">
        <v>24</v>
      </c>
      <c r="O357" s="38">
        <v>24</v>
      </c>
      <c r="P357" s="38"/>
      <c r="Q357" s="6">
        <v>854</v>
      </c>
      <c r="T357" s="18"/>
    </row>
    <row r="358" spans="2:20" x14ac:dyDescent="0.2">
      <c r="B358" s="34"/>
      <c r="C358" s="6">
        <v>855</v>
      </c>
      <c r="D358" s="6">
        <v>638</v>
      </c>
      <c r="E358" s="6">
        <v>73</v>
      </c>
      <c r="F358" s="7" t="s">
        <v>609</v>
      </c>
      <c r="G358" s="14">
        <v>28314702.530000001</v>
      </c>
      <c r="H358" s="14">
        <v>20738895.239999998</v>
      </c>
      <c r="I358" s="35">
        <f t="shared" si="5"/>
        <v>-26.755736818966337</v>
      </c>
      <c r="J358" s="8">
        <v>142372478</v>
      </c>
      <c r="K358" s="8">
        <v>3672506</v>
      </c>
      <c r="L358" s="36" t="s">
        <v>794</v>
      </c>
      <c r="M358" s="37" t="s">
        <v>799</v>
      </c>
      <c r="N358" s="38">
        <v>345</v>
      </c>
      <c r="O358" s="38">
        <v>42</v>
      </c>
      <c r="P358" s="38">
        <v>303</v>
      </c>
      <c r="Q358" s="6">
        <v>855</v>
      </c>
      <c r="T358" s="18"/>
    </row>
    <row r="359" spans="2:20" x14ac:dyDescent="0.2">
      <c r="B359" s="34"/>
      <c r="C359" s="6">
        <v>856</v>
      </c>
      <c r="D359" s="6"/>
      <c r="E359" s="6">
        <v>27</v>
      </c>
      <c r="F359" s="7" t="s">
        <v>680</v>
      </c>
      <c r="G359" s="14"/>
      <c r="H359" s="14">
        <v>20724250.739999998</v>
      </c>
      <c r="I359" s="35" t="str">
        <f t="shared" si="5"/>
        <v xml:space="preserve"> </v>
      </c>
      <c r="J359" s="8">
        <v>49405309.710000001</v>
      </c>
      <c r="K359" s="8">
        <v>1803789.85</v>
      </c>
      <c r="L359" s="36" t="s">
        <v>794</v>
      </c>
      <c r="M359" s="37" t="s">
        <v>799</v>
      </c>
      <c r="N359" s="38">
        <v>190</v>
      </c>
      <c r="O359" s="38">
        <v>50</v>
      </c>
      <c r="P359" s="38">
        <v>140</v>
      </c>
      <c r="Q359" s="6">
        <v>856</v>
      </c>
      <c r="T359" s="18"/>
    </row>
    <row r="360" spans="2:20" x14ac:dyDescent="0.2">
      <c r="B360" s="34"/>
      <c r="C360" s="6">
        <v>857</v>
      </c>
      <c r="D360" s="6">
        <v>720</v>
      </c>
      <c r="E360" s="6">
        <v>65</v>
      </c>
      <c r="F360" s="7" t="s">
        <v>661</v>
      </c>
      <c r="G360" s="14">
        <v>25299951.030000001</v>
      </c>
      <c r="H360" s="14">
        <v>20723104.100000001</v>
      </c>
      <c r="I360" s="35">
        <f t="shared" si="5"/>
        <v>-18.090339086320355</v>
      </c>
      <c r="J360" s="8">
        <v>340605352.18000001</v>
      </c>
      <c r="K360" s="8">
        <v>30970313.48</v>
      </c>
      <c r="L360" s="36" t="s">
        <v>794</v>
      </c>
      <c r="M360" s="37" t="s">
        <v>799</v>
      </c>
      <c r="N360" s="38">
        <v>494</v>
      </c>
      <c r="O360" s="38">
        <v>93</v>
      </c>
      <c r="P360" s="38">
        <v>401</v>
      </c>
      <c r="Q360" s="6">
        <v>857</v>
      </c>
      <c r="T360" s="18"/>
    </row>
    <row r="361" spans="2:20" x14ac:dyDescent="0.2">
      <c r="B361" s="34"/>
      <c r="C361" s="6">
        <v>858</v>
      </c>
      <c r="D361" s="6">
        <v>763</v>
      </c>
      <c r="E361" s="6">
        <v>66</v>
      </c>
      <c r="F361" s="7" t="s">
        <v>479</v>
      </c>
      <c r="G361" s="14">
        <v>23855908.629999999</v>
      </c>
      <c r="H361" s="14">
        <v>20699404.27</v>
      </c>
      <c r="I361" s="35">
        <f t="shared" si="5"/>
        <v>-13.231541120301479</v>
      </c>
      <c r="J361" s="8">
        <v>50798237.799999997</v>
      </c>
      <c r="K361" s="8">
        <v>4000151.48</v>
      </c>
      <c r="L361" s="36" t="s">
        <v>794</v>
      </c>
      <c r="M361" s="37" t="s">
        <v>799</v>
      </c>
      <c r="N361" s="38">
        <v>370</v>
      </c>
      <c r="O361" s="38">
        <v>70</v>
      </c>
      <c r="P361" s="38">
        <v>300</v>
      </c>
      <c r="Q361" s="6">
        <v>858</v>
      </c>
      <c r="T361" s="18"/>
    </row>
    <row r="362" spans="2:20" x14ac:dyDescent="0.2">
      <c r="B362" s="34"/>
      <c r="C362" s="6">
        <v>859</v>
      </c>
      <c r="D362" s="6">
        <v>930</v>
      </c>
      <c r="E362" s="6">
        <v>80</v>
      </c>
      <c r="F362" s="7" t="s">
        <v>681</v>
      </c>
      <c r="G362" s="14">
        <v>20329143.370000001</v>
      </c>
      <c r="H362" s="14">
        <v>20693341.170000002</v>
      </c>
      <c r="I362" s="35">
        <f t="shared" si="5"/>
        <v>1.7915058857691588</v>
      </c>
      <c r="J362" s="8">
        <v>17247717.359999999</v>
      </c>
      <c r="K362" s="8"/>
      <c r="L362" s="36" t="s">
        <v>794</v>
      </c>
      <c r="M362" s="37" t="s">
        <v>799</v>
      </c>
      <c r="N362" s="38">
        <v>160</v>
      </c>
      <c r="O362" s="38">
        <v>40</v>
      </c>
      <c r="P362" s="38">
        <v>120</v>
      </c>
      <c r="Q362" s="6">
        <v>859</v>
      </c>
      <c r="T362" s="18"/>
    </row>
    <row r="363" spans="2:20" x14ac:dyDescent="0.2">
      <c r="B363" s="34"/>
      <c r="C363" s="6">
        <v>860</v>
      </c>
      <c r="D363" s="6"/>
      <c r="E363" s="6">
        <v>28</v>
      </c>
      <c r="F363" s="7" t="s">
        <v>703</v>
      </c>
      <c r="G363" s="14"/>
      <c r="H363" s="14">
        <v>20647252.91</v>
      </c>
      <c r="I363" s="35" t="str">
        <f t="shared" si="5"/>
        <v xml:space="preserve"> </v>
      </c>
      <c r="J363" s="8">
        <v>362114349.13999999</v>
      </c>
      <c r="K363" s="8">
        <v>9954638.3399999999</v>
      </c>
      <c r="L363" s="36" t="s">
        <v>794</v>
      </c>
      <c r="M363" s="37" t="s">
        <v>799</v>
      </c>
      <c r="N363" s="38">
        <v>1302</v>
      </c>
      <c r="O363" s="38">
        <v>249</v>
      </c>
      <c r="P363" s="38">
        <v>1053</v>
      </c>
      <c r="Q363" s="6">
        <v>860</v>
      </c>
      <c r="T363" s="18"/>
    </row>
    <row r="364" spans="2:20" x14ac:dyDescent="0.2">
      <c r="B364" s="34"/>
      <c r="C364" s="6">
        <v>861</v>
      </c>
      <c r="D364" s="6"/>
      <c r="E364" s="6">
        <v>48</v>
      </c>
      <c r="F364" s="7" t="s">
        <v>705</v>
      </c>
      <c r="G364" s="14"/>
      <c r="H364" s="14">
        <v>20646303.510000002</v>
      </c>
      <c r="I364" s="35" t="str">
        <f t="shared" si="5"/>
        <v xml:space="preserve"> </v>
      </c>
      <c r="J364" s="8">
        <v>5069266.59</v>
      </c>
      <c r="K364" s="8"/>
      <c r="L364" s="36" t="s">
        <v>814</v>
      </c>
      <c r="M364" s="37" t="s">
        <v>799</v>
      </c>
      <c r="N364" s="38">
        <v>10</v>
      </c>
      <c r="O364" s="38">
        <v>6</v>
      </c>
      <c r="P364" s="38">
        <v>4</v>
      </c>
      <c r="Q364" s="6">
        <v>861</v>
      </c>
      <c r="T364" s="18"/>
    </row>
    <row r="365" spans="2:20" x14ac:dyDescent="0.2">
      <c r="B365" s="34"/>
      <c r="C365" s="6">
        <v>862</v>
      </c>
      <c r="D365" s="6">
        <v>850</v>
      </c>
      <c r="E365" s="6">
        <v>83</v>
      </c>
      <c r="F365" s="7" t="s">
        <v>777</v>
      </c>
      <c r="G365" s="14">
        <v>21847247.329999998</v>
      </c>
      <c r="H365" s="14">
        <v>20623898.469999999</v>
      </c>
      <c r="I365" s="35">
        <f t="shared" si="5"/>
        <v>-5.5995560517142708</v>
      </c>
      <c r="J365" s="8"/>
      <c r="K365" s="8"/>
      <c r="L365" s="36" t="s">
        <v>805</v>
      </c>
      <c r="M365" s="37" t="s">
        <v>800</v>
      </c>
      <c r="N365" s="38">
        <v>6</v>
      </c>
      <c r="O365" s="38">
        <v>6</v>
      </c>
      <c r="P365" s="38"/>
      <c r="Q365" s="6">
        <v>862</v>
      </c>
      <c r="T365" s="18"/>
    </row>
    <row r="366" spans="2:20" x14ac:dyDescent="0.2">
      <c r="B366" s="34"/>
      <c r="C366" s="6">
        <v>863</v>
      </c>
      <c r="D366" s="6">
        <v>904</v>
      </c>
      <c r="E366" s="6">
        <v>97</v>
      </c>
      <c r="F366" s="7" t="s">
        <v>457</v>
      </c>
      <c r="G366" s="14">
        <v>20919522.239999998</v>
      </c>
      <c r="H366" s="14">
        <v>20604713.16</v>
      </c>
      <c r="I366" s="35">
        <f t="shared" si="5"/>
        <v>-1.5048578853204164</v>
      </c>
      <c r="J366" s="8"/>
      <c r="K366" s="8"/>
      <c r="L366" s="36" t="s">
        <v>814</v>
      </c>
      <c r="M366" s="37" t="s">
        <v>799</v>
      </c>
      <c r="N366" s="38">
        <v>246</v>
      </c>
      <c r="O366" s="38">
        <v>116</v>
      </c>
      <c r="P366" s="38">
        <v>130</v>
      </c>
      <c r="Q366" s="6">
        <v>863</v>
      </c>
      <c r="T366" s="18"/>
    </row>
    <row r="367" spans="2:20" x14ac:dyDescent="0.2">
      <c r="B367" s="34"/>
      <c r="C367" s="6">
        <v>864</v>
      </c>
      <c r="D367" s="6">
        <v>899</v>
      </c>
      <c r="E367" s="6">
        <v>98</v>
      </c>
      <c r="F367" s="7" t="s">
        <v>772</v>
      </c>
      <c r="G367" s="14">
        <v>20950996.469999999</v>
      </c>
      <c r="H367" s="14">
        <v>20598287.649999999</v>
      </c>
      <c r="I367" s="35">
        <f t="shared" si="5"/>
        <v>-1.6834942457512634</v>
      </c>
      <c r="J367" s="8">
        <v>3709.45</v>
      </c>
      <c r="K367" s="8">
        <v>100334</v>
      </c>
      <c r="L367" s="36" t="s">
        <v>805</v>
      </c>
      <c r="M367" s="37" t="s">
        <v>799</v>
      </c>
      <c r="N367" s="38">
        <v>16</v>
      </c>
      <c r="O367" s="38">
        <v>16</v>
      </c>
      <c r="P367" s="38"/>
      <c r="Q367" s="6">
        <v>864</v>
      </c>
      <c r="T367" s="18"/>
    </row>
    <row r="368" spans="2:20" x14ac:dyDescent="0.2">
      <c r="B368" s="34"/>
      <c r="C368" s="6">
        <v>865</v>
      </c>
      <c r="D368" s="6">
        <v>585</v>
      </c>
      <c r="E368" s="6">
        <v>82</v>
      </c>
      <c r="F368" s="7" t="s">
        <v>743</v>
      </c>
      <c r="G368" s="14">
        <v>30592917.609999999</v>
      </c>
      <c r="H368" s="14">
        <v>20585126.120000001</v>
      </c>
      <c r="I368" s="35">
        <f t="shared" si="5"/>
        <v>-32.712772340251462</v>
      </c>
      <c r="J368" s="8">
        <v>1947961.81</v>
      </c>
      <c r="K368" s="8"/>
      <c r="L368" s="36" t="s">
        <v>814</v>
      </c>
      <c r="M368" s="37" t="s">
        <v>799</v>
      </c>
      <c r="N368" s="38">
        <v>12</v>
      </c>
      <c r="O368" s="38">
        <v>8</v>
      </c>
      <c r="P368" s="38">
        <v>4</v>
      </c>
      <c r="Q368" s="6">
        <v>865</v>
      </c>
      <c r="T368" s="18"/>
    </row>
    <row r="369" spans="2:20" x14ac:dyDescent="0.2">
      <c r="B369" s="34"/>
      <c r="C369" s="6">
        <v>866</v>
      </c>
      <c r="D369" s="6"/>
      <c r="E369" s="6">
        <v>21</v>
      </c>
      <c r="F369" s="7" t="s">
        <v>682</v>
      </c>
      <c r="G369" s="14"/>
      <c r="H369" s="14">
        <v>20576298.129999999</v>
      </c>
      <c r="I369" s="35" t="str">
        <f t="shared" si="5"/>
        <v xml:space="preserve"> </v>
      </c>
      <c r="J369" s="8">
        <v>131462.87</v>
      </c>
      <c r="K369" s="8">
        <v>3448411.64</v>
      </c>
      <c r="L369" s="36" t="s">
        <v>814</v>
      </c>
      <c r="M369" s="37" t="s">
        <v>799</v>
      </c>
      <c r="N369" s="38">
        <v>11</v>
      </c>
      <c r="O369" s="38">
        <v>11</v>
      </c>
      <c r="P369" s="38"/>
      <c r="Q369" s="6">
        <v>866</v>
      </c>
      <c r="T369" s="18"/>
    </row>
    <row r="370" spans="2:20" x14ac:dyDescent="0.2">
      <c r="B370" s="34"/>
      <c r="C370" s="6">
        <v>867</v>
      </c>
      <c r="D370" s="6">
        <v>782</v>
      </c>
      <c r="E370" s="6">
        <v>146</v>
      </c>
      <c r="F370" s="7" t="s">
        <v>428</v>
      </c>
      <c r="G370" s="14">
        <v>23390179.010000002</v>
      </c>
      <c r="H370" s="14">
        <v>20563807.210000001</v>
      </c>
      <c r="I370" s="35">
        <f t="shared" si="5"/>
        <v>-12.083583450950258</v>
      </c>
      <c r="J370" s="8">
        <v>643814.23</v>
      </c>
      <c r="K370" s="8">
        <v>3433528.86</v>
      </c>
      <c r="L370" s="36" t="s">
        <v>794</v>
      </c>
      <c r="M370" s="37" t="s">
        <v>799</v>
      </c>
      <c r="N370" s="38">
        <v>70</v>
      </c>
      <c r="O370" s="38">
        <v>21</v>
      </c>
      <c r="P370" s="38">
        <v>49</v>
      </c>
      <c r="Q370" s="6">
        <v>867</v>
      </c>
      <c r="T370" s="18"/>
    </row>
    <row r="371" spans="2:20" x14ac:dyDescent="0.2">
      <c r="B371" s="34"/>
      <c r="C371" s="6">
        <v>868</v>
      </c>
      <c r="D371" s="6">
        <v>995</v>
      </c>
      <c r="E371" s="6">
        <v>58</v>
      </c>
      <c r="F371" s="7" t="s">
        <v>558</v>
      </c>
      <c r="G371" s="14">
        <v>18950680.690000001</v>
      </c>
      <c r="H371" s="14">
        <v>20556088.920000002</v>
      </c>
      <c r="I371" s="35">
        <f t="shared" si="5"/>
        <v>8.4715069408939545</v>
      </c>
      <c r="J371" s="8">
        <v>162741937</v>
      </c>
      <c r="K371" s="8">
        <v>-5448358</v>
      </c>
      <c r="L371" s="36" t="s">
        <v>794</v>
      </c>
      <c r="M371" s="37" t="s">
        <v>799</v>
      </c>
      <c r="N371" s="38">
        <v>323</v>
      </c>
      <c r="O371" s="38">
        <v>33</v>
      </c>
      <c r="P371" s="38">
        <v>290</v>
      </c>
      <c r="Q371" s="6">
        <v>868</v>
      </c>
      <c r="T371" s="18"/>
    </row>
    <row r="372" spans="2:20" x14ac:dyDescent="0.2">
      <c r="B372" s="34"/>
      <c r="C372" s="6">
        <v>869</v>
      </c>
      <c r="D372" s="6">
        <v>768</v>
      </c>
      <c r="E372" s="6">
        <v>15</v>
      </c>
      <c r="F372" s="7" t="s">
        <v>531</v>
      </c>
      <c r="G372" s="14">
        <v>23680210.75</v>
      </c>
      <c r="H372" s="14">
        <v>20510786.940000001</v>
      </c>
      <c r="I372" s="35">
        <f t="shared" si="5"/>
        <v>-13.38427197063691</v>
      </c>
      <c r="J372" s="8"/>
      <c r="K372" s="8">
        <v>668787.75</v>
      </c>
      <c r="L372" s="36" t="s">
        <v>814</v>
      </c>
      <c r="M372" s="37" t="s">
        <v>799</v>
      </c>
      <c r="N372" s="38">
        <v>2</v>
      </c>
      <c r="O372" s="38">
        <v>2</v>
      </c>
      <c r="P372" s="38"/>
      <c r="Q372" s="6">
        <v>869</v>
      </c>
      <c r="T372" s="18"/>
    </row>
    <row r="373" spans="2:20" x14ac:dyDescent="0.2">
      <c r="B373" s="34"/>
      <c r="C373" s="6">
        <v>870</v>
      </c>
      <c r="D373" s="6">
        <v>963</v>
      </c>
      <c r="E373" s="6">
        <v>57</v>
      </c>
      <c r="F373" s="7" t="s">
        <v>477</v>
      </c>
      <c r="G373" s="14">
        <v>19505290.879999999</v>
      </c>
      <c r="H373" s="14">
        <v>20508099.100000001</v>
      </c>
      <c r="I373" s="35">
        <f t="shared" si="5"/>
        <v>5.1412113060474525</v>
      </c>
      <c r="J373" s="8">
        <v>43904766</v>
      </c>
      <c r="K373" s="8">
        <v>1455190</v>
      </c>
      <c r="L373" s="36" t="s">
        <v>814</v>
      </c>
      <c r="M373" s="37" t="s">
        <v>799</v>
      </c>
      <c r="N373" s="38">
        <v>60</v>
      </c>
      <c r="O373" s="38">
        <v>40</v>
      </c>
      <c r="P373" s="38">
        <v>20</v>
      </c>
      <c r="Q373" s="6">
        <v>870</v>
      </c>
      <c r="T373" s="18"/>
    </row>
    <row r="374" spans="2:20" x14ac:dyDescent="0.2">
      <c r="B374" s="34"/>
      <c r="C374" s="6">
        <v>871</v>
      </c>
      <c r="D374" s="6">
        <v>854</v>
      </c>
      <c r="E374" s="6">
        <v>150</v>
      </c>
      <c r="F374" s="7" t="s">
        <v>423</v>
      </c>
      <c r="G374" s="14">
        <v>21809046.879999999</v>
      </c>
      <c r="H374" s="14">
        <v>20473887.73</v>
      </c>
      <c r="I374" s="35">
        <f t="shared" si="5"/>
        <v>-6.1220426428832484</v>
      </c>
      <c r="J374" s="8"/>
      <c r="K374" s="8"/>
      <c r="L374" s="36" t="s">
        <v>814</v>
      </c>
      <c r="M374" s="37" t="s">
        <v>799</v>
      </c>
      <c r="N374" s="38"/>
      <c r="O374" s="38"/>
      <c r="P374" s="38"/>
      <c r="Q374" s="6">
        <v>871</v>
      </c>
      <c r="T374" s="18"/>
    </row>
    <row r="375" spans="2:20" x14ac:dyDescent="0.2">
      <c r="B375" s="34"/>
      <c r="C375" s="6">
        <v>872</v>
      </c>
      <c r="D375" s="6"/>
      <c r="E375" s="6">
        <v>14</v>
      </c>
      <c r="F375" s="7" t="s">
        <v>763</v>
      </c>
      <c r="G375" s="14"/>
      <c r="H375" s="14">
        <v>20465186.920000002</v>
      </c>
      <c r="I375" s="35" t="str">
        <f t="shared" si="5"/>
        <v xml:space="preserve"> </v>
      </c>
      <c r="J375" s="8">
        <v>73753.61</v>
      </c>
      <c r="K375" s="8">
        <v>983922.94</v>
      </c>
      <c r="L375" s="36" t="s">
        <v>805</v>
      </c>
      <c r="M375" s="37" t="s">
        <v>799</v>
      </c>
      <c r="N375" s="38">
        <v>8</v>
      </c>
      <c r="O375" s="38">
        <v>2</v>
      </c>
      <c r="P375" s="38">
        <v>6</v>
      </c>
      <c r="Q375" s="6">
        <v>872</v>
      </c>
      <c r="T375" s="18"/>
    </row>
    <row r="376" spans="2:20" x14ac:dyDescent="0.2">
      <c r="B376" s="34"/>
      <c r="C376" s="6">
        <v>873</v>
      </c>
      <c r="D376" s="6">
        <v>837</v>
      </c>
      <c r="E376" s="6">
        <v>23</v>
      </c>
      <c r="F376" s="7" t="s">
        <v>619</v>
      </c>
      <c r="G376" s="14">
        <v>22183744.670000002</v>
      </c>
      <c r="H376" s="14">
        <v>20454818.960000001</v>
      </c>
      <c r="I376" s="35">
        <f t="shared" si="5"/>
        <v>-7.7936603387709331</v>
      </c>
      <c r="J376" s="8">
        <v>160830815.90000001</v>
      </c>
      <c r="K376" s="8">
        <v>11507065.16</v>
      </c>
      <c r="L376" s="36" t="s">
        <v>794</v>
      </c>
      <c r="M376" s="37" t="s">
        <v>799</v>
      </c>
      <c r="N376" s="38">
        <v>1243</v>
      </c>
      <c r="O376" s="38">
        <v>87</v>
      </c>
      <c r="P376" s="38">
        <v>1156</v>
      </c>
      <c r="Q376" s="6">
        <v>873</v>
      </c>
      <c r="T376" s="18"/>
    </row>
    <row r="377" spans="2:20" x14ac:dyDescent="0.2">
      <c r="B377" s="34"/>
      <c r="C377" s="6">
        <v>874</v>
      </c>
      <c r="D377" s="6">
        <v>956</v>
      </c>
      <c r="E377" s="6">
        <v>18</v>
      </c>
      <c r="F377" s="7" t="s">
        <v>688</v>
      </c>
      <c r="G377" s="14">
        <v>19613441.309999999</v>
      </c>
      <c r="H377" s="14">
        <v>20439165.300000001</v>
      </c>
      <c r="I377" s="35">
        <f t="shared" si="5"/>
        <v>4.2099903680798896</v>
      </c>
      <c r="J377" s="8"/>
      <c r="K377" s="8"/>
      <c r="L377" s="36" t="s">
        <v>794</v>
      </c>
      <c r="M377" s="37" t="s">
        <v>799</v>
      </c>
      <c r="N377" s="38">
        <v>142</v>
      </c>
      <c r="O377" s="38">
        <v>15</v>
      </c>
      <c r="P377" s="38">
        <v>127</v>
      </c>
      <c r="Q377" s="6">
        <v>874</v>
      </c>
      <c r="T377" s="18"/>
    </row>
    <row r="378" spans="2:20" x14ac:dyDescent="0.2">
      <c r="B378" s="34"/>
      <c r="C378" s="6">
        <v>875</v>
      </c>
      <c r="D378" s="6"/>
      <c r="E378" s="6">
        <v>81</v>
      </c>
      <c r="F378" s="7" t="s">
        <v>607</v>
      </c>
      <c r="G378" s="14"/>
      <c r="H378" s="14">
        <v>20437796.91</v>
      </c>
      <c r="I378" s="35" t="str">
        <f t="shared" si="5"/>
        <v xml:space="preserve"> </v>
      </c>
      <c r="J378" s="8">
        <v>281010520.30000001</v>
      </c>
      <c r="K378" s="8">
        <v>-187214667.86000001</v>
      </c>
      <c r="L378" s="36" t="s">
        <v>794</v>
      </c>
      <c r="M378" s="37" t="s">
        <v>799</v>
      </c>
      <c r="N378" s="38">
        <v>1141</v>
      </c>
      <c r="O378" s="38">
        <v>167</v>
      </c>
      <c r="P378" s="38">
        <v>974</v>
      </c>
      <c r="Q378" s="6">
        <v>875</v>
      </c>
      <c r="T378" s="18"/>
    </row>
    <row r="379" spans="2:20" x14ac:dyDescent="0.2">
      <c r="B379" s="34"/>
      <c r="C379" s="6">
        <v>876</v>
      </c>
      <c r="D379" s="6"/>
      <c r="E379" s="6">
        <v>67</v>
      </c>
      <c r="F379" s="7" t="s">
        <v>597</v>
      </c>
      <c r="G379" s="14"/>
      <c r="H379" s="14">
        <v>20371669.43</v>
      </c>
      <c r="I379" s="35" t="str">
        <f t="shared" si="5"/>
        <v xml:space="preserve"> </v>
      </c>
      <c r="J379" s="8"/>
      <c r="K379" s="8"/>
      <c r="L379" s="36" t="s">
        <v>814</v>
      </c>
      <c r="M379" s="37" t="s">
        <v>799</v>
      </c>
      <c r="N379" s="38">
        <v>167</v>
      </c>
      <c r="O379" s="38">
        <v>3</v>
      </c>
      <c r="P379" s="38">
        <v>164</v>
      </c>
      <c r="Q379" s="6">
        <v>876</v>
      </c>
      <c r="T379" s="18"/>
    </row>
    <row r="380" spans="2:20" x14ac:dyDescent="0.2">
      <c r="B380" s="34"/>
      <c r="C380" s="6">
        <v>877</v>
      </c>
      <c r="D380" s="6">
        <v>840</v>
      </c>
      <c r="E380" s="6">
        <v>13</v>
      </c>
      <c r="F380" s="7" t="s">
        <v>614</v>
      </c>
      <c r="G380" s="14">
        <v>22150747.449999999</v>
      </c>
      <c r="H380" s="14">
        <v>20356903.600000001</v>
      </c>
      <c r="I380" s="35">
        <f t="shared" si="5"/>
        <v>-8.0983445549599171</v>
      </c>
      <c r="J380" s="8">
        <v>16474055</v>
      </c>
      <c r="K380" s="8">
        <v>538311.47</v>
      </c>
      <c r="L380" s="36" t="s">
        <v>794</v>
      </c>
      <c r="M380" s="37" t="s">
        <v>799</v>
      </c>
      <c r="N380" s="38"/>
      <c r="O380" s="38"/>
      <c r="P380" s="38"/>
      <c r="Q380" s="6">
        <v>877</v>
      </c>
      <c r="T380" s="18"/>
    </row>
    <row r="381" spans="2:20" x14ac:dyDescent="0.2">
      <c r="B381" s="34"/>
      <c r="C381" s="6">
        <v>878</v>
      </c>
      <c r="D381" s="6"/>
      <c r="E381" s="6">
        <v>29</v>
      </c>
      <c r="F381" s="7" t="s">
        <v>804</v>
      </c>
      <c r="G381" s="14"/>
      <c r="H381" s="14">
        <v>20356508.640000001</v>
      </c>
      <c r="I381" s="35" t="str">
        <f t="shared" si="5"/>
        <v xml:space="preserve"> </v>
      </c>
      <c r="J381" s="8"/>
      <c r="K381" s="8"/>
      <c r="L381" s="36"/>
      <c r="M381" s="37"/>
      <c r="N381" s="38"/>
      <c r="O381" s="38"/>
      <c r="P381" s="38"/>
      <c r="Q381" s="6">
        <v>878</v>
      </c>
      <c r="T381" s="18"/>
    </row>
    <row r="382" spans="2:20" x14ac:dyDescent="0.2">
      <c r="B382" s="34"/>
      <c r="C382" s="6">
        <v>879</v>
      </c>
      <c r="D382" s="6"/>
      <c r="E382" s="6">
        <v>30</v>
      </c>
      <c r="F382" s="7" t="s">
        <v>809</v>
      </c>
      <c r="G382" s="14"/>
      <c r="H382" s="14">
        <v>20351749.420000002</v>
      </c>
      <c r="I382" s="35" t="str">
        <f t="shared" si="5"/>
        <v xml:space="preserve"> </v>
      </c>
      <c r="J382" s="8">
        <v>28157287.940000001</v>
      </c>
      <c r="K382" s="8"/>
      <c r="L382" s="36" t="s">
        <v>794</v>
      </c>
      <c r="M382" s="37" t="s">
        <v>800</v>
      </c>
      <c r="N382" s="38">
        <v>151</v>
      </c>
      <c r="O382" s="38">
        <v>41</v>
      </c>
      <c r="P382" s="38">
        <v>110</v>
      </c>
      <c r="Q382" s="6">
        <v>879</v>
      </c>
      <c r="T382" s="18"/>
    </row>
    <row r="383" spans="2:20" x14ac:dyDescent="0.2">
      <c r="B383" s="34"/>
      <c r="C383" s="6">
        <v>880</v>
      </c>
      <c r="D383" s="6">
        <v>940</v>
      </c>
      <c r="E383" s="6">
        <v>79</v>
      </c>
      <c r="F383" s="7" t="s">
        <v>630</v>
      </c>
      <c r="G383" s="14">
        <v>20036500.289999999</v>
      </c>
      <c r="H383" s="14">
        <v>20343092.640000001</v>
      </c>
      <c r="I383" s="35">
        <f t="shared" si="5"/>
        <v>1.5301691690789854</v>
      </c>
      <c r="J383" s="8">
        <v>4678383</v>
      </c>
      <c r="K383" s="8"/>
      <c r="L383" s="36" t="s">
        <v>794</v>
      </c>
      <c r="M383" s="37" t="s">
        <v>799</v>
      </c>
      <c r="N383" s="38"/>
      <c r="O383" s="38"/>
      <c r="P383" s="38"/>
      <c r="Q383" s="6">
        <v>880</v>
      </c>
      <c r="T383" s="18"/>
    </row>
    <row r="384" spans="2:20" x14ac:dyDescent="0.2">
      <c r="B384" s="34"/>
      <c r="C384" s="6">
        <v>881</v>
      </c>
      <c r="D384" s="6"/>
      <c r="E384" s="6">
        <v>19</v>
      </c>
      <c r="F384" s="7" t="s">
        <v>746</v>
      </c>
      <c r="G384" s="14"/>
      <c r="H384" s="14">
        <v>20339730.420000002</v>
      </c>
      <c r="I384" s="35" t="str">
        <f t="shared" si="5"/>
        <v xml:space="preserve"> </v>
      </c>
      <c r="J384" s="8">
        <v>2127760.21</v>
      </c>
      <c r="K384" s="8">
        <v>3017994.91</v>
      </c>
      <c r="L384" s="36" t="s">
        <v>814</v>
      </c>
      <c r="M384" s="37" t="s">
        <v>799</v>
      </c>
      <c r="N384" s="38">
        <v>11</v>
      </c>
      <c r="O384" s="38">
        <v>11</v>
      </c>
      <c r="P384" s="38"/>
      <c r="Q384" s="6">
        <v>881</v>
      </c>
      <c r="T384" s="18"/>
    </row>
    <row r="385" spans="2:20" x14ac:dyDescent="0.2">
      <c r="B385" s="34"/>
      <c r="C385" s="6">
        <v>882</v>
      </c>
      <c r="D385" s="6"/>
      <c r="E385" s="6">
        <v>26</v>
      </c>
      <c r="F385" s="7" t="s">
        <v>496</v>
      </c>
      <c r="G385" s="14"/>
      <c r="H385" s="14">
        <v>20330034.66</v>
      </c>
      <c r="I385" s="35" t="str">
        <f t="shared" si="5"/>
        <v xml:space="preserve"> </v>
      </c>
      <c r="J385" s="8">
        <v>1582193.82</v>
      </c>
      <c r="K385" s="8"/>
      <c r="L385" s="36" t="s">
        <v>805</v>
      </c>
      <c r="M385" s="37" t="s">
        <v>799</v>
      </c>
      <c r="N385" s="38">
        <v>18</v>
      </c>
      <c r="O385" s="38">
        <v>18</v>
      </c>
      <c r="P385" s="38"/>
      <c r="Q385" s="6">
        <v>882</v>
      </c>
      <c r="T385" s="18"/>
    </row>
    <row r="386" spans="2:20" x14ac:dyDescent="0.2">
      <c r="B386" s="34"/>
      <c r="C386" s="6">
        <v>883</v>
      </c>
      <c r="D386" s="6"/>
      <c r="E386" s="6">
        <v>17</v>
      </c>
      <c r="F386" s="7" t="s">
        <v>460</v>
      </c>
      <c r="G386" s="14"/>
      <c r="H386" s="14">
        <v>20303805.129999999</v>
      </c>
      <c r="I386" s="35" t="str">
        <f t="shared" si="5"/>
        <v xml:space="preserve"> </v>
      </c>
      <c r="J386" s="8"/>
      <c r="K386" s="8">
        <v>1735338</v>
      </c>
      <c r="L386" s="36" t="s">
        <v>814</v>
      </c>
      <c r="M386" s="37" t="s">
        <v>799</v>
      </c>
      <c r="N386" s="38">
        <v>8</v>
      </c>
      <c r="O386" s="38">
        <v>8</v>
      </c>
      <c r="P386" s="38"/>
      <c r="Q386" s="6">
        <v>883</v>
      </c>
      <c r="T386" s="18"/>
    </row>
    <row r="387" spans="2:20" x14ac:dyDescent="0.2">
      <c r="B387" s="34"/>
      <c r="C387" s="6">
        <v>884</v>
      </c>
      <c r="D387" s="6"/>
      <c r="E387" s="6">
        <v>28</v>
      </c>
      <c r="F387" s="7" t="s">
        <v>804</v>
      </c>
      <c r="G387" s="14"/>
      <c r="H387" s="14">
        <v>20279010.57</v>
      </c>
      <c r="I387" s="35" t="str">
        <f t="shared" si="5"/>
        <v xml:space="preserve"> </v>
      </c>
      <c r="J387" s="8"/>
      <c r="K387" s="8"/>
      <c r="L387" s="36"/>
      <c r="M387" s="37"/>
      <c r="N387" s="38"/>
      <c r="O387" s="38"/>
      <c r="P387" s="38"/>
      <c r="Q387" s="6">
        <v>884</v>
      </c>
      <c r="T387" s="18"/>
    </row>
    <row r="388" spans="2:20" x14ac:dyDescent="0.2">
      <c r="B388" s="34" t="s">
        <v>793</v>
      </c>
      <c r="C388" s="6">
        <v>885</v>
      </c>
      <c r="D388" s="6">
        <v>883</v>
      </c>
      <c r="E388" s="6">
        <v>1</v>
      </c>
      <c r="F388" s="7" t="s">
        <v>698</v>
      </c>
      <c r="G388" s="14">
        <v>21255557.829999998</v>
      </c>
      <c r="H388" s="14">
        <v>20267411.640000001</v>
      </c>
      <c r="I388" s="35">
        <f t="shared" ref="I388:I451" si="6">IFERROR((H388-G388)/G388*100," ")</f>
        <v>-4.6488838256003451</v>
      </c>
      <c r="J388" s="8">
        <v>349083162</v>
      </c>
      <c r="K388" s="8">
        <v>40712265</v>
      </c>
      <c r="L388" s="36" t="s">
        <v>794</v>
      </c>
      <c r="M388" s="37" t="s">
        <v>799</v>
      </c>
      <c r="N388" s="38">
        <v>553</v>
      </c>
      <c r="O388" s="38">
        <v>142</v>
      </c>
      <c r="P388" s="38">
        <v>411</v>
      </c>
      <c r="Q388" s="6">
        <v>885</v>
      </c>
      <c r="T388" s="18"/>
    </row>
    <row r="389" spans="2:20" x14ac:dyDescent="0.2">
      <c r="B389" s="34"/>
      <c r="C389" s="6">
        <v>886</v>
      </c>
      <c r="D389" s="6">
        <v>901</v>
      </c>
      <c r="E389" s="6">
        <v>55</v>
      </c>
      <c r="F389" s="7" t="s">
        <v>663</v>
      </c>
      <c r="G389" s="14">
        <v>20943724.920000002</v>
      </c>
      <c r="H389" s="14">
        <v>20255519.140000001</v>
      </c>
      <c r="I389" s="35">
        <f t="shared" si="6"/>
        <v>-3.2859760268470963</v>
      </c>
      <c r="J389" s="8">
        <v>343285654</v>
      </c>
      <c r="K389" s="8">
        <v>35574292</v>
      </c>
      <c r="L389" s="36" t="s">
        <v>794</v>
      </c>
      <c r="M389" s="37" t="s">
        <v>799</v>
      </c>
      <c r="N389" s="38">
        <v>2076</v>
      </c>
      <c r="O389" s="38">
        <v>168</v>
      </c>
      <c r="P389" s="38">
        <v>1908</v>
      </c>
      <c r="Q389" s="6">
        <v>886</v>
      </c>
      <c r="T389" s="18"/>
    </row>
    <row r="390" spans="2:20" x14ac:dyDescent="0.2">
      <c r="B390" s="34"/>
      <c r="C390" s="6">
        <v>887</v>
      </c>
      <c r="D390" s="6"/>
      <c r="E390" s="6">
        <v>81</v>
      </c>
      <c r="F390" s="7" t="s">
        <v>543</v>
      </c>
      <c r="G390" s="14"/>
      <c r="H390" s="14">
        <v>20248052.09</v>
      </c>
      <c r="I390" s="35" t="str">
        <f t="shared" si="6"/>
        <v xml:space="preserve"> </v>
      </c>
      <c r="J390" s="8">
        <v>21816842</v>
      </c>
      <c r="K390" s="8">
        <v>5292781.25</v>
      </c>
      <c r="L390" s="36" t="s">
        <v>794</v>
      </c>
      <c r="M390" s="37" t="s">
        <v>799</v>
      </c>
      <c r="N390" s="38">
        <v>141</v>
      </c>
      <c r="O390" s="38">
        <v>37</v>
      </c>
      <c r="P390" s="38">
        <v>104</v>
      </c>
      <c r="Q390" s="6">
        <v>887</v>
      </c>
      <c r="T390" s="18"/>
    </row>
    <row r="391" spans="2:20" x14ac:dyDescent="0.2">
      <c r="B391" s="34"/>
      <c r="C391" s="6">
        <v>888</v>
      </c>
      <c r="D391" s="6"/>
      <c r="E391" s="6">
        <v>151</v>
      </c>
      <c r="F391" s="7" t="s">
        <v>809</v>
      </c>
      <c r="G391" s="14"/>
      <c r="H391" s="14">
        <v>20234571.149999999</v>
      </c>
      <c r="I391" s="35" t="str">
        <f t="shared" si="6"/>
        <v xml:space="preserve"> </v>
      </c>
      <c r="J391" s="8">
        <v>33356621</v>
      </c>
      <c r="K391" s="8">
        <v>22769584</v>
      </c>
      <c r="L391" s="36" t="s">
        <v>814</v>
      </c>
      <c r="M391" s="37" t="s">
        <v>840</v>
      </c>
      <c r="N391" s="38">
        <v>43</v>
      </c>
      <c r="O391" s="38">
        <v>43</v>
      </c>
      <c r="P391" s="38"/>
      <c r="Q391" s="6">
        <v>888</v>
      </c>
      <c r="T391" s="18"/>
    </row>
    <row r="392" spans="2:20" x14ac:dyDescent="0.2">
      <c r="B392" s="34"/>
      <c r="C392" s="6">
        <v>889</v>
      </c>
      <c r="D392" s="6"/>
      <c r="E392" s="6">
        <v>68</v>
      </c>
      <c r="F392" s="7" t="s">
        <v>804</v>
      </c>
      <c r="G392" s="14"/>
      <c r="H392" s="14">
        <v>20202926.920000002</v>
      </c>
      <c r="I392" s="35" t="str">
        <f t="shared" si="6"/>
        <v xml:space="preserve"> </v>
      </c>
      <c r="J392" s="8"/>
      <c r="K392" s="8"/>
      <c r="L392" s="36"/>
      <c r="M392" s="37"/>
      <c r="N392" s="38"/>
      <c r="O392" s="38"/>
      <c r="P392" s="38"/>
      <c r="Q392" s="6">
        <v>889</v>
      </c>
      <c r="T392" s="18"/>
    </row>
    <row r="393" spans="2:20" x14ac:dyDescent="0.2">
      <c r="B393" s="34"/>
      <c r="C393" s="6">
        <v>890</v>
      </c>
      <c r="D393" s="6">
        <v>852</v>
      </c>
      <c r="E393" s="6">
        <v>21</v>
      </c>
      <c r="F393" s="7" t="s">
        <v>589</v>
      </c>
      <c r="G393" s="14">
        <v>21832951.239999998</v>
      </c>
      <c r="H393" s="14">
        <v>20190135.440000001</v>
      </c>
      <c r="I393" s="35">
        <f t="shared" si="6"/>
        <v>-7.5244788573988366</v>
      </c>
      <c r="J393" s="8"/>
      <c r="K393" s="8">
        <v>1656092.28</v>
      </c>
      <c r="L393" s="36" t="s">
        <v>798</v>
      </c>
      <c r="M393" s="37" t="s">
        <v>799</v>
      </c>
      <c r="N393" s="38">
        <v>32</v>
      </c>
      <c r="O393" s="38">
        <v>5</v>
      </c>
      <c r="P393" s="38">
        <v>27</v>
      </c>
      <c r="Q393" s="6">
        <v>890</v>
      </c>
      <c r="T393" s="18"/>
    </row>
    <row r="394" spans="2:20" x14ac:dyDescent="0.2">
      <c r="B394" s="34"/>
      <c r="C394" s="6">
        <v>891</v>
      </c>
      <c r="D394" s="6"/>
      <c r="E394" s="6">
        <v>84</v>
      </c>
      <c r="F394" s="7" t="s">
        <v>809</v>
      </c>
      <c r="G394" s="14">
        <v>30251080.710000001</v>
      </c>
      <c r="H394" s="14">
        <v>20162650.329999998</v>
      </c>
      <c r="I394" s="35">
        <f t="shared" si="6"/>
        <v>-33.348991649958151</v>
      </c>
      <c r="J394" s="8">
        <v>82866096.730000004</v>
      </c>
      <c r="K394" s="8">
        <v>7315933.71</v>
      </c>
      <c r="L394" s="36" t="s">
        <v>794</v>
      </c>
      <c r="M394" s="37" t="s">
        <v>800</v>
      </c>
      <c r="N394" s="38">
        <v>147</v>
      </c>
      <c r="O394" s="38">
        <v>93</v>
      </c>
      <c r="P394" s="38">
        <v>54</v>
      </c>
      <c r="Q394" s="6">
        <v>891</v>
      </c>
      <c r="T394" s="18"/>
    </row>
    <row r="395" spans="2:20" x14ac:dyDescent="0.2">
      <c r="B395" s="34"/>
      <c r="C395" s="6">
        <v>892</v>
      </c>
      <c r="D395" s="6"/>
      <c r="E395" s="6">
        <v>76</v>
      </c>
      <c r="F395" s="7" t="s">
        <v>809</v>
      </c>
      <c r="G395" s="14"/>
      <c r="H395" s="14">
        <v>20150793.609999999</v>
      </c>
      <c r="I395" s="35" t="str">
        <f t="shared" si="6"/>
        <v xml:space="preserve"> </v>
      </c>
      <c r="J395" s="8"/>
      <c r="K395" s="8"/>
      <c r="L395" s="36" t="s">
        <v>794</v>
      </c>
      <c r="M395" s="37" t="s">
        <v>799</v>
      </c>
      <c r="N395" s="38">
        <v>73</v>
      </c>
      <c r="O395" s="38">
        <v>33</v>
      </c>
      <c r="P395" s="38">
        <v>40</v>
      </c>
      <c r="Q395" s="6">
        <v>892</v>
      </c>
      <c r="T395" s="18"/>
    </row>
    <row r="396" spans="2:20" x14ac:dyDescent="0.2">
      <c r="B396" s="34"/>
      <c r="C396" s="6">
        <v>893</v>
      </c>
      <c r="D396" s="6"/>
      <c r="E396" s="6">
        <v>88</v>
      </c>
      <c r="F396" s="7" t="s">
        <v>622</v>
      </c>
      <c r="G396" s="14"/>
      <c r="H396" s="14">
        <v>20147732.16</v>
      </c>
      <c r="I396" s="35" t="str">
        <f t="shared" si="6"/>
        <v xml:space="preserve"> </v>
      </c>
      <c r="J396" s="8">
        <v>12666479.949999999</v>
      </c>
      <c r="K396" s="8">
        <v>11504097.27</v>
      </c>
      <c r="L396" s="36" t="s">
        <v>794</v>
      </c>
      <c r="M396" s="37" t="s">
        <v>799</v>
      </c>
      <c r="N396" s="38">
        <v>74</v>
      </c>
      <c r="O396" s="38">
        <v>22</v>
      </c>
      <c r="P396" s="38">
        <v>52</v>
      </c>
      <c r="Q396" s="6">
        <v>893</v>
      </c>
      <c r="T396" s="18"/>
    </row>
    <row r="397" spans="2:20" x14ac:dyDescent="0.2">
      <c r="B397" s="34"/>
      <c r="C397" s="6">
        <v>894</v>
      </c>
      <c r="D397" s="6"/>
      <c r="E397" s="6">
        <v>77</v>
      </c>
      <c r="F397" s="7" t="s">
        <v>458</v>
      </c>
      <c r="G397" s="14"/>
      <c r="H397" s="14">
        <v>20144830.57</v>
      </c>
      <c r="I397" s="35" t="str">
        <f t="shared" si="6"/>
        <v xml:space="preserve"> </v>
      </c>
      <c r="J397" s="8">
        <v>527831</v>
      </c>
      <c r="K397" s="8"/>
      <c r="L397" s="36" t="s">
        <v>814</v>
      </c>
      <c r="M397" s="37" t="s">
        <v>799</v>
      </c>
      <c r="N397" s="50">
        <v>14</v>
      </c>
      <c r="O397" s="50">
        <v>12</v>
      </c>
      <c r="P397" s="50">
        <v>2</v>
      </c>
      <c r="Q397" s="6">
        <v>894</v>
      </c>
      <c r="T397" s="18"/>
    </row>
    <row r="398" spans="2:20" x14ac:dyDescent="0.2">
      <c r="B398" s="34"/>
      <c r="C398" s="6">
        <v>895</v>
      </c>
      <c r="D398" s="6"/>
      <c r="E398" s="6">
        <v>152</v>
      </c>
      <c r="F398" s="7" t="s">
        <v>498</v>
      </c>
      <c r="G398" s="14"/>
      <c r="H398" s="14">
        <v>20141953.609999999</v>
      </c>
      <c r="I398" s="35" t="str">
        <f t="shared" si="6"/>
        <v xml:space="preserve"> </v>
      </c>
      <c r="J398" s="8">
        <v>639431.07999999996</v>
      </c>
      <c r="K398" s="8">
        <v>15454.53</v>
      </c>
      <c r="L398" s="36" t="s">
        <v>805</v>
      </c>
      <c r="M398" s="37" t="s">
        <v>799</v>
      </c>
      <c r="N398" s="38">
        <v>2</v>
      </c>
      <c r="O398" s="38">
        <v>2</v>
      </c>
      <c r="P398" s="38"/>
      <c r="Q398" s="6">
        <v>895</v>
      </c>
      <c r="T398" s="18"/>
    </row>
    <row r="399" spans="2:20" x14ac:dyDescent="0.2">
      <c r="B399" s="34"/>
      <c r="C399" s="6">
        <v>896</v>
      </c>
      <c r="D399" s="6">
        <v>887</v>
      </c>
      <c r="E399" s="6">
        <v>60</v>
      </c>
      <c r="F399" s="7" t="s">
        <v>463</v>
      </c>
      <c r="G399" s="14">
        <v>21157518.93</v>
      </c>
      <c r="H399" s="14">
        <v>20141014.920000002</v>
      </c>
      <c r="I399" s="35">
        <f t="shared" si="6"/>
        <v>-4.8044575234133937</v>
      </c>
      <c r="J399" s="8">
        <v>175027.79</v>
      </c>
      <c r="K399" s="8">
        <v>3739896.86</v>
      </c>
      <c r="L399" s="36" t="s">
        <v>805</v>
      </c>
      <c r="M399" s="37" t="s">
        <v>799</v>
      </c>
      <c r="N399" s="38">
        <v>594</v>
      </c>
      <c r="O399" s="38">
        <v>85</v>
      </c>
      <c r="P399" s="38">
        <v>509</v>
      </c>
      <c r="Q399" s="6">
        <v>896</v>
      </c>
      <c r="T399" s="18"/>
    </row>
    <row r="400" spans="2:20" x14ac:dyDescent="0.2">
      <c r="B400" s="34"/>
      <c r="C400" s="6">
        <v>897</v>
      </c>
      <c r="D400" s="6"/>
      <c r="E400" s="6">
        <v>21</v>
      </c>
      <c r="F400" s="7" t="s">
        <v>804</v>
      </c>
      <c r="G400" s="14"/>
      <c r="H400" s="14">
        <v>20114687.210000001</v>
      </c>
      <c r="I400" s="35" t="str">
        <f t="shared" si="6"/>
        <v xml:space="preserve"> </v>
      </c>
      <c r="J400" s="8"/>
      <c r="K400" s="8"/>
      <c r="L400" s="36"/>
      <c r="M400" s="37"/>
      <c r="N400" s="38"/>
      <c r="O400" s="38"/>
      <c r="P400" s="38"/>
      <c r="Q400" s="6">
        <v>897</v>
      </c>
      <c r="T400" s="18"/>
    </row>
    <row r="401" spans="2:20" x14ac:dyDescent="0.2">
      <c r="B401" s="34"/>
      <c r="C401" s="6">
        <v>898</v>
      </c>
      <c r="D401" s="6">
        <v>905</v>
      </c>
      <c r="E401" s="6">
        <v>59</v>
      </c>
      <c r="F401" s="7" t="s">
        <v>639</v>
      </c>
      <c r="G401" s="14">
        <v>20919047.989999998</v>
      </c>
      <c r="H401" s="14">
        <v>20110124.199999999</v>
      </c>
      <c r="I401" s="35">
        <f t="shared" si="6"/>
        <v>-3.8669244909552849</v>
      </c>
      <c r="J401" s="8"/>
      <c r="K401" s="8">
        <v>134770.74</v>
      </c>
      <c r="L401" s="36" t="s">
        <v>814</v>
      </c>
      <c r="M401" s="37" t="s">
        <v>799</v>
      </c>
      <c r="N401" s="38">
        <v>2</v>
      </c>
      <c r="O401" s="38">
        <v>2</v>
      </c>
      <c r="P401" s="38"/>
      <c r="Q401" s="6">
        <v>898</v>
      </c>
      <c r="T401" s="18"/>
    </row>
    <row r="402" spans="2:20" x14ac:dyDescent="0.2">
      <c r="B402" s="34"/>
      <c r="C402" s="6">
        <v>899</v>
      </c>
      <c r="D402" s="6"/>
      <c r="E402" s="6">
        <v>19</v>
      </c>
      <c r="F402" s="7" t="s">
        <v>804</v>
      </c>
      <c r="G402" s="14"/>
      <c r="H402" s="14">
        <v>20089614.18</v>
      </c>
      <c r="I402" s="35" t="str">
        <f t="shared" si="6"/>
        <v xml:space="preserve"> </v>
      </c>
      <c r="J402" s="8"/>
      <c r="K402" s="8"/>
      <c r="L402" s="36"/>
      <c r="M402" s="37"/>
      <c r="N402" s="38"/>
      <c r="O402" s="38"/>
      <c r="P402" s="38"/>
      <c r="Q402" s="6">
        <v>899</v>
      </c>
      <c r="T402" s="18"/>
    </row>
    <row r="403" spans="2:20" x14ac:dyDescent="0.2">
      <c r="B403" s="34"/>
      <c r="C403" s="6">
        <v>900</v>
      </c>
      <c r="D403" s="6">
        <v>760</v>
      </c>
      <c r="E403" s="6">
        <v>83</v>
      </c>
      <c r="F403" s="7" t="s">
        <v>456</v>
      </c>
      <c r="G403" s="14">
        <v>23923405.149999999</v>
      </c>
      <c r="H403" s="14">
        <v>20055865.170000002</v>
      </c>
      <c r="I403" s="35">
        <f t="shared" si="6"/>
        <v>-16.166344028997884</v>
      </c>
      <c r="J403" s="8"/>
      <c r="K403" s="8">
        <v>61489.35</v>
      </c>
      <c r="L403" s="36" t="s">
        <v>805</v>
      </c>
      <c r="M403" s="37" t="s">
        <v>799</v>
      </c>
      <c r="N403" s="38">
        <v>112</v>
      </c>
      <c r="O403" s="38">
        <v>26</v>
      </c>
      <c r="P403" s="38">
        <v>86</v>
      </c>
      <c r="Q403" s="6">
        <v>900</v>
      </c>
      <c r="T403" s="18"/>
    </row>
    <row r="404" spans="2:20" x14ac:dyDescent="0.2">
      <c r="B404" s="34"/>
      <c r="C404" s="6">
        <v>901</v>
      </c>
      <c r="D404" s="6"/>
      <c r="E404" s="6">
        <v>84</v>
      </c>
      <c r="F404" s="7" t="s">
        <v>694</v>
      </c>
      <c r="G404" s="14"/>
      <c r="H404" s="14">
        <v>20053789.52</v>
      </c>
      <c r="I404" s="35" t="str">
        <f t="shared" si="6"/>
        <v xml:space="preserve"> </v>
      </c>
      <c r="J404" s="8">
        <v>7515220.79</v>
      </c>
      <c r="K404" s="8"/>
      <c r="L404" s="36" t="s">
        <v>805</v>
      </c>
      <c r="M404" s="37" t="s">
        <v>799</v>
      </c>
      <c r="N404" s="38">
        <v>40</v>
      </c>
      <c r="O404" s="38">
        <v>35</v>
      </c>
      <c r="P404" s="38">
        <v>5</v>
      </c>
      <c r="Q404" s="6">
        <v>901</v>
      </c>
      <c r="T404" s="18"/>
    </row>
    <row r="405" spans="2:20" x14ac:dyDescent="0.2">
      <c r="B405" s="34"/>
      <c r="C405" s="6">
        <v>902</v>
      </c>
      <c r="D405" s="6"/>
      <c r="E405" s="6">
        <v>99</v>
      </c>
      <c r="F405" s="7" t="s">
        <v>809</v>
      </c>
      <c r="G405" s="14"/>
      <c r="H405" s="14">
        <v>20048429.489999998</v>
      </c>
      <c r="I405" s="35" t="str">
        <f t="shared" si="6"/>
        <v xml:space="preserve"> </v>
      </c>
      <c r="J405" s="8">
        <v>284318176.97000003</v>
      </c>
      <c r="K405" s="8"/>
      <c r="L405" s="36" t="s">
        <v>794</v>
      </c>
      <c r="M405" s="37" t="s">
        <v>823</v>
      </c>
      <c r="N405" s="38">
        <v>523</v>
      </c>
      <c r="O405" s="38">
        <v>75</v>
      </c>
      <c r="P405" s="38">
        <v>448</v>
      </c>
      <c r="Q405" s="6">
        <v>902</v>
      </c>
      <c r="T405" s="18"/>
    </row>
    <row r="406" spans="2:20" x14ac:dyDescent="0.2">
      <c r="B406" s="34"/>
      <c r="C406" s="6">
        <v>903</v>
      </c>
      <c r="D406" s="6">
        <v>910</v>
      </c>
      <c r="E406" s="6">
        <v>4</v>
      </c>
      <c r="F406" s="7" t="s">
        <v>628</v>
      </c>
      <c r="G406" s="14">
        <v>20790911.300000001</v>
      </c>
      <c r="H406" s="14">
        <v>20006848.43</v>
      </c>
      <c r="I406" s="35">
        <f t="shared" si="6"/>
        <v>-3.7711808717110009</v>
      </c>
      <c r="J406" s="8">
        <v>40437802.810000002</v>
      </c>
      <c r="K406" s="8">
        <v>3120560.61</v>
      </c>
      <c r="L406" s="36" t="s">
        <v>814</v>
      </c>
      <c r="M406" s="37" t="s">
        <v>799</v>
      </c>
      <c r="N406" s="38">
        <v>54</v>
      </c>
      <c r="O406" s="38">
        <v>17</v>
      </c>
      <c r="P406" s="38">
        <v>37</v>
      </c>
      <c r="Q406" s="6">
        <v>903</v>
      </c>
      <c r="T406" s="18"/>
    </row>
    <row r="407" spans="2:20" x14ac:dyDescent="0.2">
      <c r="B407" s="34"/>
      <c r="C407" s="6">
        <v>904</v>
      </c>
      <c r="D407" s="6"/>
      <c r="E407" s="6">
        <v>20</v>
      </c>
      <c r="F407" s="7" t="s">
        <v>618</v>
      </c>
      <c r="G407" s="14"/>
      <c r="H407" s="14">
        <v>19970172.649999999</v>
      </c>
      <c r="I407" s="35" t="str">
        <f t="shared" si="6"/>
        <v xml:space="preserve"> </v>
      </c>
      <c r="J407" s="8">
        <v>40184372.5</v>
      </c>
      <c r="K407" s="8">
        <v>624570.25</v>
      </c>
      <c r="L407" s="36" t="s">
        <v>814</v>
      </c>
      <c r="M407" s="37" t="s">
        <v>799</v>
      </c>
      <c r="N407" s="38">
        <v>88</v>
      </c>
      <c r="O407" s="38">
        <v>86</v>
      </c>
      <c r="P407" s="38">
        <v>2</v>
      </c>
      <c r="Q407" s="6">
        <v>904</v>
      </c>
      <c r="T407" s="18"/>
    </row>
    <row r="408" spans="2:20" x14ac:dyDescent="0.2">
      <c r="B408" s="34"/>
      <c r="C408" s="6">
        <v>905</v>
      </c>
      <c r="D408" s="6"/>
      <c r="E408" s="6">
        <v>154</v>
      </c>
      <c r="F408" s="7" t="s">
        <v>809</v>
      </c>
      <c r="G408" s="14">
        <v>26156936.960000001</v>
      </c>
      <c r="H408" s="14">
        <v>19952021.48</v>
      </c>
      <c r="I408" s="35">
        <f t="shared" si="6"/>
        <v>-23.721873434526181</v>
      </c>
      <c r="J408" s="8">
        <v>214771.61</v>
      </c>
      <c r="K408" s="8">
        <v>2534014.5299999998</v>
      </c>
      <c r="L408" s="36" t="s">
        <v>805</v>
      </c>
      <c r="M408" s="37" t="s">
        <v>799</v>
      </c>
      <c r="N408" s="38">
        <v>30</v>
      </c>
      <c r="O408" s="38">
        <v>16</v>
      </c>
      <c r="P408" s="38">
        <v>14</v>
      </c>
      <c r="Q408" s="6">
        <v>905</v>
      </c>
      <c r="T408" s="18"/>
    </row>
    <row r="409" spans="2:20" x14ac:dyDescent="0.2">
      <c r="B409" s="34"/>
      <c r="C409" s="6">
        <v>906</v>
      </c>
      <c r="D409" s="6">
        <v>736</v>
      </c>
      <c r="E409" s="6">
        <v>66</v>
      </c>
      <c r="F409" s="7" t="s">
        <v>669</v>
      </c>
      <c r="G409" s="14">
        <v>24820311.149999999</v>
      </c>
      <c r="H409" s="14">
        <v>19951997.329999998</v>
      </c>
      <c r="I409" s="35">
        <f t="shared" si="6"/>
        <v>-19.614233643481143</v>
      </c>
      <c r="J409" s="8">
        <v>58993.705000000002</v>
      </c>
      <c r="K409" s="8">
        <v>2378530.58</v>
      </c>
      <c r="L409" s="36" t="s">
        <v>794</v>
      </c>
      <c r="M409" s="37" t="s">
        <v>799</v>
      </c>
      <c r="N409" s="38">
        <v>187</v>
      </c>
      <c r="O409" s="38">
        <v>25</v>
      </c>
      <c r="P409" s="38">
        <v>162</v>
      </c>
      <c r="Q409" s="6">
        <v>906</v>
      </c>
      <c r="T409" s="18"/>
    </row>
    <row r="410" spans="2:20" x14ac:dyDescent="0.2">
      <c r="B410" s="34"/>
      <c r="C410" s="6">
        <v>907</v>
      </c>
      <c r="D410" s="6">
        <v>778</v>
      </c>
      <c r="E410" s="6">
        <v>8</v>
      </c>
      <c r="F410" s="7" t="s">
        <v>627</v>
      </c>
      <c r="G410" s="14">
        <v>23456208.370000001</v>
      </c>
      <c r="H410" s="14">
        <v>19938206.809999999</v>
      </c>
      <c r="I410" s="35">
        <f t="shared" si="6"/>
        <v>-14.998168094803646</v>
      </c>
      <c r="J410" s="8">
        <v>43688458.310000002</v>
      </c>
      <c r="K410" s="8">
        <v>7223123.9100000001</v>
      </c>
      <c r="L410" s="36" t="s">
        <v>794</v>
      </c>
      <c r="M410" s="37" t="s">
        <v>799</v>
      </c>
      <c r="N410" s="38">
        <v>167</v>
      </c>
      <c r="O410" s="38">
        <v>19</v>
      </c>
      <c r="P410" s="38">
        <v>148</v>
      </c>
      <c r="Q410" s="6">
        <v>907</v>
      </c>
      <c r="T410" s="18"/>
    </row>
    <row r="411" spans="2:20" x14ac:dyDescent="0.2">
      <c r="B411" s="34"/>
      <c r="C411" s="6">
        <v>908</v>
      </c>
      <c r="D411" s="6"/>
      <c r="E411" s="6">
        <v>92</v>
      </c>
      <c r="F411" s="7" t="s">
        <v>578</v>
      </c>
      <c r="G411" s="14"/>
      <c r="H411" s="14">
        <v>19919185.440000001</v>
      </c>
      <c r="I411" s="35" t="str">
        <f t="shared" si="6"/>
        <v xml:space="preserve"> </v>
      </c>
      <c r="J411" s="8">
        <v>38890043.299999997</v>
      </c>
      <c r="K411" s="8">
        <v>3819014.35</v>
      </c>
      <c r="L411" s="36" t="s">
        <v>794</v>
      </c>
      <c r="M411" s="37" t="s">
        <v>799</v>
      </c>
      <c r="N411" s="38">
        <v>315</v>
      </c>
      <c r="O411" s="38">
        <v>59</v>
      </c>
      <c r="P411" s="38">
        <v>256</v>
      </c>
      <c r="Q411" s="6">
        <v>908</v>
      </c>
      <c r="T411" s="18"/>
    </row>
    <row r="412" spans="2:20" x14ac:dyDescent="0.2">
      <c r="B412" s="34"/>
      <c r="C412" s="6">
        <v>909</v>
      </c>
      <c r="D412" s="6"/>
      <c r="E412" s="6">
        <v>31</v>
      </c>
      <c r="F412" s="7" t="s">
        <v>759</v>
      </c>
      <c r="G412" s="14"/>
      <c r="H412" s="14">
        <v>19916841.899999999</v>
      </c>
      <c r="I412" s="35" t="str">
        <f t="shared" si="6"/>
        <v xml:space="preserve"> </v>
      </c>
      <c r="J412" s="8">
        <v>40005976.469999999</v>
      </c>
      <c r="K412" s="8">
        <v>4479405.25</v>
      </c>
      <c r="L412" s="36" t="s">
        <v>814</v>
      </c>
      <c r="M412" s="37" t="s">
        <v>799</v>
      </c>
      <c r="N412" s="38">
        <v>24</v>
      </c>
      <c r="O412" s="38">
        <v>2</v>
      </c>
      <c r="P412" s="38">
        <v>22</v>
      </c>
      <c r="Q412" s="6">
        <v>909</v>
      </c>
      <c r="T412" s="18"/>
    </row>
    <row r="413" spans="2:20" x14ac:dyDescent="0.2">
      <c r="B413" s="34"/>
      <c r="C413" s="6">
        <v>910</v>
      </c>
      <c r="D413" s="6">
        <v>520</v>
      </c>
      <c r="E413" s="6">
        <v>70</v>
      </c>
      <c r="F413" s="7" t="s">
        <v>731</v>
      </c>
      <c r="G413" s="14">
        <v>34368737.850000001</v>
      </c>
      <c r="H413" s="14">
        <v>19897392.859999999</v>
      </c>
      <c r="I413" s="35">
        <f t="shared" si="6"/>
        <v>-42.1061286950926</v>
      </c>
      <c r="J413" s="8"/>
      <c r="K413" s="8">
        <v>1266771.28</v>
      </c>
      <c r="L413" s="36" t="s">
        <v>798</v>
      </c>
      <c r="M413" s="37" t="s">
        <v>799</v>
      </c>
      <c r="N413" s="38">
        <v>1</v>
      </c>
      <c r="O413" s="38">
        <v>1</v>
      </c>
      <c r="P413" s="38"/>
      <c r="Q413" s="6">
        <v>910</v>
      </c>
      <c r="T413" s="18"/>
    </row>
    <row r="414" spans="2:20" x14ac:dyDescent="0.2">
      <c r="B414" s="34"/>
      <c r="C414" s="6">
        <v>911</v>
      </c>
      <c r="D414" s="6"/>
      <c r="E414" s="6">
        <v>163</v>
      </c>
      <c r="F414" s="7" t="s">
        <v>804</v>
      </c>
      <c r="G414" s="14">
        <v>26394784.949999999</v>
      </c>
      <c r="H414" s="14">
        <v>19868683.739999998</v>
      </c>
      <c r="I414" s="35">
        <f t="shared" si="6"/>
        <v>-24.724964504778058</v>
      </c>
      <c r="J414" s="8"/>
      <c r="K414" s="8"/>
      <c r="L414" s="36"/>
      <c r="M414" s="37"/>
      <c r="N414" s="38"/>
      <c r="O414" s="38"/>
      <c r="P414" s="38"/>
      <c r="Q414" s="6">
        <v>911</v>
      </c>
      <c r="T414" s="18"/>
    </row>
    <row r="415" spans="2:20" x14ac:dyDescent="0.2">
      <c r="B415" s="34"/>
      <c r="C415" s="6">
        <v>912</v>
      </c>
      <c r="D415" s="6"/>
      <c r="E415" s="6">
        <v>89</v>
      </c>
      <c r="F415" s="7" t="s">
        <v>809</v>
      </c>
      <c r="G415" s="14">
        <v>19779489.739999998</v>
      </c>
      <c r="H415" s="14">
        <v>19849921.289999999</v>
      </c>
      <c r="I415" s="35">
        <f t="shared" si="6"/>
        <v>0.35608375608177217</v>
      </c>
      <c r="J415" s="8">
        <v>1192701280</v>
      </c>
      <c r="K415" s="8">
        <v>68080363</v>
      </c>
      <c r="L415" s="36" t="s">
        <v>794</v>
      </c>
      <c r="M415" s="37" t="s">
        <v>799</v>
      </c>
      <c r="N415" s="38">
        <v>2388</v>
      </c>
      <c r="O415" s="38">
        <v>644</v>
      </c>
      <c r="P415" s="38">
        <v>1744</v>
      </c>
      <c r="Q415" s="6">
        <v>912</v>
      </c>
      <c r="T415" s="18"/>
    </row>
    <row r="416" spans="2:20" x14ac:dyDescent="0.2">
      <c r="B416" s="34"/>
      <c r="C416" s="6">
        <v>913</v>
      </c>
      <c r="D416" s="6"/>
      <c r="E416" s="6">
        <v>67</v>
      </c>
      <c r="F416" s="7" t="s">
        <v>809</v>
      </c>
      <c r="G416" s="14"/>
      <c r="H416" s="14">
        <v>19793753.59</v>
      </c>
      <c r="I416" s="35" t="str">
        <f t="shared" si="6"/>
        <v xml:space="preserve"> </v>
      </c>
      <c r="J416" s="8">
        <v>78367889</v>
      </c>
      <c r="K416" s="8">
        <v>10482621.439999999</v>
      </c>
      <c r="L416" s="36" t="s">
        <v>794</v>
      </c>
      <c r="M416" s="37" t="s">
        <v>799</v>
      </c>
      <c r="N416" s="38">
        <v>246</v>
      </c>
      <c r="O416" s="38">
        <v>99</v>
      </c>
      <c r="P416" s="38">
        <v>147</v>
      </c>
      <c r="Q416" s="6">
        <v>913</v>
      </c>
      <c r="T416" s="18"/>
    </row>
    <row r="417" spans="2:20" x14ac:dyDescent="0.2">
      <c r="B417" s="34"/>
      <c r="C417" s="6">
        <v>914</v>
      </c>
      <c r="D417" s="6">
        <v>665</v>
      </c>
      <c r="E417" s="6">
        <v>65</v>
      </c>
      <c r="F417" s="7" t="s">
        <v>509</v>
      </c>
      <c r="G417" s="14">
        <v>27350242.149999999</v>
      </c>
      <c r="H417" s="14">
        <v>19773041.539999999</v>
      </c>
      <c r="I417" s="35">
        <f t="shared" si="6"/>
        <v>-27.704327327134838</v>
      </c>
      <c r="J417" s="8">
        <v>605087166.71000004</v>
      </c>
      <c r="K417" s="8">
        <v>26125606.52</v>
      </c>
      <c r="L417" s="36" t="s">
        <v>794</v>
      </c>
      <c r="M417" s="37" t="s">
        <v>799</v>
      </c>
      <c r="N417" s="38">
        <v>596</v>
      </c>
      <c r="O417" s="38">
        <v>210</v>
      </c>
      <c r="P417" s="38">
        <v>386</v>
      </c>
      <c r="Q417" s="6">
        <v>914</v>
      </c>
      <c r="T417" s="18"/>
    </row>
    <row r="418" spans="2:20" x14ac:dyDescent="0.2">
      <c r="B418" s="34"/>
      <c r="C418" s="6">
        <v>915</v>
      </c>
      <c r="D418" s="6">
        <v>753</v>
      </c>
      <c r="E418" s="6">
        <v>169</v>
      </c>
      <c r="F418" s="7" t="s">
        <v>563</v>
      </c>
      <c r="G418" s="14">
        <v>24051330.41</v>
      </c>
      <c r="H418" s="14">
        <v>19738834.859999999</v>
      </c>
      <c r="I418" s="35">
        <f t="shared" si="6"/>
        <v>-17.930382546351627</v>
      </c>
      <c r="J418" s="8"/>
      <c r="K418" s="8">
        <v>2168594</v>
      </c>
      <c r="L418" s="36" t="s">
        <v>814</v>
      </c>
      <c r="M418" s="37" t="s">
        <v>799</v>
      </c>
      <c r="N418" s="38">
        <v>40</v>
      </c>
      <c r="O418" s="38">
        <v>8</v>
      </c>
      <c r="P418" s="38">
        <v>32</v>
      </c>
      <c r="Q418" s="6">
        <v>915</v>
      </c>
      <c r="T418" s="18"/>
    </row>
    <row r="419" spans="2:20" x14ac:dyDescent="0.2">
      <c r="B419" s="34"/>
      <c r="C419" s="6">
        <v>916</v>
      </c>
      <c r="D419" s="6"/>
      <c r="E419" s="6">
        <v>30</v>
      </c>
      <c r="F419" s="7" t="s">
        <v>809</v>
      </c>
      <c r="G419" s="14">
        <v>25841292.100000001</v>
      </c>
      <c r="H419" s="14">
        <v>19708509.93</v>
      </c>
      <c r="I419" s="35">
        <f t="shared" si="6"/>
        <v>-23.732490412118366</v>
      </c>
      <c r="J419" s="8">
        <v>86279357.25</v>
      </c>
      <c r="K419" s="8">
        <v>13144439.039999999</v>
      </c>
      <c r="L419" s="36" t="s">
        <v>794</v>
      </c>
      <c r="M419" s="37" t="s">
        <v>799</v>
      </c>
      <c r="N419" s="38">
        <v>256</v>
      </c>
      <c r="O419" s="38">
        <v>110</v>
      </c>
      <c r="P419" s="38">
        <v>146</v>
      </c>
      <c r="Q419" s="6">
        <v>916</v>
      </c>
      <c r="T419" s="18"/>
    </row>
    <row r="420" spans="2:20" x14ac:dyDescent="0.2">
      <c r="B420" s="34"/>
      <c r="C420" s="6">
        <v>917</v>
      </c>
      <c r="D420" s="6">
        <v>747</v>
      </c>
      <c r="E420" s="6">
        <v>155</v>
      </c>
      <c r="F420" s="7" t="s">
        <v>571</v>
      </c>
      <c r="G420" s="14">
        <v>24349062.199999999</v>
      </c>
      <c r="H420" s="14">
        <v>19707755.670000002</v>
      </c>
      <c r="I420" s="35">
        <f t="shared" si="6"/>
        <v>-19.061541228474901</v>
      </c>
      <c r="J420" s="8">
        <v>1174013.67</v>
      </c>
      <c r="K420" s="8">
        <v>2854096.01</v>
      </c>
      <c r="L420" s="36" t="s">
        <v>794</v>
      </c>
      <c r="M420" s="37" t="s">
        <v>799</v>
      </c>
      <c r="N420" s="38">
        <v>302</v>
      </c>
      <c r="O420" s="38">
        <v>56</v>
      </c>
      <c r="P420" s="38">
        <v>246</v>
      </c>
      <c r="Q420" s="6">
        <v>917</v>
      </c>
      <c r="T420" s="18"/>
    </row>
    <row r="421" spans="2:20" x14ac:dyDescent="0.2">
      <c r="B421" s="34"/>
      <c r="C421" s="6">
        <v>918</v>
      </c>
      <c r="D421" s="6"/>
      <c r="E421" s="6">
        <v>22</v>
      </c>
      <c r="F421" s="7" t="s">
        <v>809</v>
      </c>
      <c r="G421" s="14"/>
      <c r="H421" s="14">
        <v>19702112.989999998</v>
      </c>
      <c r="I421" s="35" t="str">
        <f t="shared" si="6"/>
        <v xml:space="preserve"> </v>
      </c>
      <c r="J421" s="8">
        <v>6145560</v>
      </c>
      <c r="K421" s="8"/>
      <c r="L421" s="36" t="s">
        <v>794</v>
      </c>
      <c r="M421" s="37" t="s">
        <v>800</v>
      </c>
      <c r="N421" s="38">
        <v>129</v>
      </c>
      <c r="O421" s="38">
        <v>47</v>
      </c>
      <c r="P421" s="38">
        <v>82</v>
      </c>
      <c r="Q421" s="6">
        <v>918</v>
      </c>
      <c r="T421" s="18"/>
    </row>
    <row r="422" spans="2:20" x14ac:dyDescent="0.2">
      <c r="B422" s="34"/>
      <c r="C422" s="6">
        <v>919</v>
      </c>
      <c r="D422" s="6"/>
      <c r="E422" s="6">
        <v>20</v>
      </c>
      <c r="F422" s="7" t="s">
        <v>804</v>
      </c>
      <c r="G422" s="14"/>
      <c r="H422" s="14">
        <v>19674905.68</v>
      </c>
      <c r="I422" s="35" t="str">
        <f t="shared" si="6"/>
        <v xml:space="preserve"> </v>
      </c>
      <c r="J422" s="8"/>
      <c r="K422" s="8"/>
      <c r="L422" s="36"/>
      <c r="M422" s="37"/>
      <c r="N422" s="38"/>
      <c r="O422" s="38"/>
      <c r="P422" s="38"/>
      <c r="Q422" s="6">
        <v>919</v>
      </c>
      <c r="T422" s="18"/>
    </row>
    <row r="423" spans="2:20" x14ac:dyDescent="0.2">
      <c r="B423" s="34"/>
      <c r="C423" s="6">
        <v>920</v>
      </c>
      <c r="D423" s="6"/>
      <c r="E423" s="6">
        <v>19</v>
      </c>
      <c r="F423" s="7" t="s">
        <v>679</v>
      </c>
      <c r="G423" s="14"/>
      <c r="H423" s="14">
        <v>19674824.280000001</v>
      </c>
      <c r="I423" s="35" t="str">
        <f t="shared" si="6"/>
        <v xml:space="preserve"> </v>
      </c>
      <c r="J423" s="8">
        <v>74285275.329999998</v>
      </c>
      <c r="K423" s="8">
        <v>744045.29</v>
      </c>
      <c r="L423" s="36" t="s">
        <v>794</v>
      </c>
      <c r="M423" s="37" t="s">
        <v>799</v>
      </c>
      <c r="N423" s="38">
        <v>258</v>
      </c>
      <c r="O423" s="38">
        <v>56</v>
      </c>
      <c r="P423" s="38">
        <v>202</v>
      </c>
      <c r="Q423" s="6">
        <v>920</v>
      </c>
      <c r="T423" s="18"/>
    </row>
    <row r="424" spans="2:20" x14ac:dyDescent="0.2">
      <c r="B424" s="34"/>
      <c r="C424" s="6">
        <v>921</v>
      </c>
      <c r="D424" s="6"/>
      <c r="E424" s="6">
        <v>14</v>
      </c>
      <c r="F424" s="7" t="s">
        <v>809</v>
      </c>
      <c r="G424" s="14"/>
      <c r="H424" s="14">
        <v>19674800.629999999</v>
      </c>
      <c r="I424" s="35" t="str">
        <f t="shared" si="6"/>
        <v xml:space="preserve"> </v>
      </c>
      <c r="J424" s="8">
        <v>3790822</v>
      </c>
      <c r="K424" s="8">
        <v>7504951</v>
      </c>
      <c r="L424" s="36" t="s">
        <v>814</v>
      </c>
      <c r="M424" s="37" t="s">
        <v>799</v>
      </c>
      <c r="N424" s="38">
        <v>75</v>
      </c>
      <c r="O424" s="38">
        <v>7</v>
      </c>
      <c r="P424" s="38">
        <v>68</v>
      </c>
      <c r="Q424" s="6">
        <v>921</v>
      </c>
      <c r="T424" s="18"/>
    </row>
    <row r="425" spans="2:20" x14ac:dyDescent="0.2">
      <c r="B425" s="34"/>
      <c r="C425" s="6">
        <v>922</v>
      </c>
      <c r="D425" s="6"/>
      <c r="E425" s="6">
        <v>18</v>
      </c>
      <c r="F425" s="7" t="s">
        <v>809</v>
      </c>
      <c r="G425" s="14"/>
      <c r="H425" s="14">
        <v>19652001.109999999</v>
      </c>
      <c r="I425" s="35" t="str">
        <f t="shared" si="6"/>
        <v xml:space="preserve"> </v>
      </c>
      <c r="J425" s="8"/>
      <c r="K425" s="8"/>
      <c r="L425" s="36" t="s">
        <v>794</v>
      </c>
      <c r="M425" s="37" t="s">
        <v>799</v>
      </c>
      <c r="N425" s="38"/>
      <c r="O425" s="38"/>
      <c r="P425" s="38"/>
      <c r="Q425" s="6">
        <v>922</v>
      </c>
      <c r="T425" s="18"/>
    </row>
    <row r="426" spans="2:20" x14ac:dyDescent="0.2">
      <c r="B426" s="34"/>
      <c r="C426" s="6">
        <v>923</v>
      </c>
      <c r="D426" s="6"/>
      <c r="E426" s="6">
        <v>158</v>
      </c>
      <c r="F426" s="7" t="s">
        <v>567</v>
      </c>
      <c r="G426" s="14"/>
      <c r="H426" s="14">
        <v>19639894.399999999</v>
      </c>
      <c r="I426" s="35" t="str">
        <f t="shared" si="6"/>
        <v xml:space="preserve"> </v>
      </c>
      <c r="J426" s="8">
        <v>202299261</v>
      </c>
      <c r="K426" s="8"/>
      <c r="L426" s="36" t="s">
        <v>794</v>
      </c>
      <c r="M426" s="37" t="s">
        <v>799</v>
      </c>
      <c r="N426" s="38">
        <v>1651</v>
      </c>
      <c r="O426" s="38">
        <v>882</v>
      </c>
      <c r="P426" s="38">
        <v>769</v>
      </c>
      <c r="Q426" s="6">
        <v>923</v>
      </c>
      <c r="T426" s="18"/>
    </row>
    <row r="427" spans="2:20" x14ac:dyDescent="0.2">
      <c r="B427" s="34"/>
      <c r="C427" s="6">
        <v>924</v>
      </c>
      <c r="D427" s="6"/>
      <c r="E427" s="6">
        <v>69</v>
      </c>
      <c r="F427" s="7" t="s">
        <v>605</v>
      </c>
      <c r="G427" s="14"/>
      <c r="H427" s="14">
        <v>19637224.379999999</v>
      </c>
      <c r="I427" s="35" t="str">
        <f t="shared" si="6"/>
        <v xml:space="preserve"> </v>
      </c>
      <c r="J427" s="8"/>
      <c r="K427" s="8"/>
      <c r="L427" s="36" t="s">
        <v>794</v>
      </c>
      <c r="M427" s="37" t="s">
        <v>799</v>
      </c>
      <c r="N427" s="38">
        <v>37</v>
      </c>
      <c r="O427" s="38">
        <v>16</v>
      </c>
      <c r="P427" s="38">
        <v>21</v>
      </c>
      <c r="Q427" s="6">
        <v>924</v>
      </c>
      <c r="T427" s="18"/>
    </row>
    <row r="428" spans="2:20" x14ac:dyDescent="0.2">
      <c r="B428" s="34"/>
      <c r="C428" s="6">
        <v>925</v>
      </c>
      <c r="D428" s="6"/>
      <c r="E428" s="6">
        <v>17</v>
      </c>
      <c r="F428" s="7" t="s">
        <v>415</v>
      </c>
      <c r="G428" s="14"/>
      <c r="H428" s="14">
        <v>19615827.079999998</v>
      </c>
      <c r="I428" s="35" t="str">
        <f t="shared" si="6"/>
        <v xml:space="preserve"> </v>
      </c>
      <c r="J428" s="8">
        <v>7849.15</v>
      </c>
      <c r="K428" s="8">
        <v>1199616.1000000001</v>
      </c>
      <c r="L428" s="36" t="s">
        <v>805</v>
      </c>
      <c r="M428" s="37" t="s">
        <v>799</v>
      </c>
      <c r="N428" s="38">
        <v>5</v>
      </c>
      <c r="O428" s="38">
        <v>5</v>
      </c>
      <c r="P428" s="38"/>
      <c r="Q428" s="6">
        <v>925</v>
      </c>
      <c r="T428" s="18"/>
    </row>
    <row r="429" spans="2:20" x14ac:dyDescent="0.2">
      <c r="B429" s="34"/>
      <c r="C429" s="6">
        <v>926</v>
      </c>
      <c r="D429" s="6">
        <v>477</v>
      </c>
      <c r="E429" s="6">
        <v>156</v>
      </c>
      <c r="F429" s="7" t="s">
        <v>555</v>
      </c>
      <c r="G429" s="14">
        <v>36362486.200000003</v>
      </c>
      <c r="H429" s="14">
        <v>19579691.510000002</v>
      </c>
      <c r="I429" s="35">
        <f t="shared" si="6"/>
        <v>-46.154145230036555</v>
      </c>
      <c r="J429" s="8">
        <v>245001.32</v>
      </c>
      <c r="K429" s="8">
        <v>2031782.98</v>
      </c>
      <c r="L429" s="36" t="s">
        <v>814</v>
      </c>
      <c r="M429" s="37" t="s">
        <v>799</v>
      </c>
      <c r="N429" s="38">
        <v>15</v>
      </c>
      <c r="O429" s="38">
        <v>15</v>
      </c>
      <c r="P429" s="38"/>
      <c r="Q429" s="6">
        <v>926</v>
      </c>
      <c r="T429" s="18"/>
    </row>
    <row r="430" spans="2:20" x14ac:dyDescent="0.2">
      <c r="B430" s="34"/>
      <c r="C430" s="6">
        <v>927</v>
      </c>
      <c r="D430" s="6">
        <v>197</v>
      </c>
      <c r="E430" s="6">
        <v>26</v>
      </c>
      <c r="F430" s="7" t="s">
        <v>585</v>
      </c>
      <c r="G430" s="14">
        <v>75398364.939999998</v>
      </c>
      <c r="H430" s="14">
        <v>19529910.960000001</v>
      </c>
      <c r="I430" s="35">
        <f t="shared" si="6"/>
        <v>-74.097699631097598</v>
      </c>
      <c r="J430" s="8">
        <v>3647994.74</v>
      </c>
      <c r="K430" s="8">
        <v>12418830.119999999</v>
      </c>
      <c r="L430" s="36" t="s">
        <v>814</v>
      </c>
      <c r="M430" s="37" t="s">
        <v>799</v>
      </c>
      <c r="N430" s="38">
        <v>1427</v>
      </c>
      <c r="O430" s="38">
        <v>334</v>
      </c>
      <c r="P430" s="38">
        <v>1093</v>
      </c>
      <c r="Q430" s="6">
        <v>927</v>
      </c>
      <c r="T430" s="18"/>
    </row>
    <row r="431" spans="2:20" x14ac:dyDescent="0.2">
      <c r="B431" s="34"/>
      <c r="C431" s="6">
        <v>928</v>
      </c>
      <c r="D431" s="6">
        <v>822</v>
      </c>
      <c r="E431" s="6">
        <v>175</v>
      </c>
      <c r="F431" s="7" t="s">
        <v>670</v>
      </c>
      <c r="G431" s="14">
        <v>22448942.280000001</v>
      </c>
      <c r="H431" s="14">
        <v>19522149.5</v>
      </c>
      <c r="I431" s="35">
        <f t="shared" si="6"/>
        <v>-13.037553143906971</v>
      </c>
      <c r="J431" s="8">
        <v>2053635.98</v>
      </c>
      <c r="K431" s="8">
        <v>11100165.73</v>
      </c>
      <c r="L431" s="36" t="s">
        <v>794</v>
      </c>
      <c r="M431" s="37" t="s">
        <v>799</v>
      </c>
      <c r="N431" s="38">
        <v>396</v>
      </c>
      <c r="O431" s="38">
        <v>24</v>
      </c>
      <c r="P431" s="38">
        <v>372</v>
      </c>
      <c r="Q431" s="6">
        <v>928</v>
      </c>
      <c r="T431" s="18"/>
    </row>
    <row r="432" spans="2:20" x14ac:dyDescent="0.2">
      <c r="B432" s="34"/>
      <c r="C432" s="6">
        <v>929</v>
      </c>
      <c r="D432" s="6"/>
      <c r="E432" s="6">
        <v>157</v>
      </c>
      <c r="F432" s="7" t="s">
        <v>483</v>
      </c>
      <c r="G432" s="14"/>
      <c r="H432" s="14">
        <v>19510204.940000001</v>
      </c>
      <c r="I432" s="35" t="str">
        <f t="shared" si="6"/>
        <v xml:space="preserve"> </v>
      </c>
      <c r="J432" s="8">
        <v>199522.75</v>
      </c>
      <c r="K432" s="8">
        <v>3049394.4</v>
      </c>
      <c r="L432" s="36" t="s">
        <v>794</v>
      </c>
      <c r="M432" s="37" t="s">
        <v>823</v>
      </c>
      <c r="N432" s="38">
        <v>375</v>
      </c>
      <c r="O432" s="38">
        <v>30</v>
      </c>
      <c r="P432" s="38">
        <v>345</v>
      </c>
      <c r="Q432" s="6">
        <v>929</v>
      </c>
      <c r="T432" s="18"/>
    </row>
    <row r="433" spans="2:20" x14ac:dyDescent="0.2">
      <c r="B433" s="34"/>
      <c r="C433" s="6">
        <v>930</v>
      </c>
      <c r="D433" s="6">
        <v>685</v>
      </c>
      <c r="E433" s="6">
        <v>77</v>
      </c>
      <c r="F433" s="7" t="s">
        <v>716</v>
      </c>
      <c r="G433" s="14">
        <v>26674907.059999999</v>
      </c>
      <c r="H433" s="14">
        <v>19507148.600000001</v>
      </c>
      <c r="I433" s="35">
        <f t="shared" si="6"/>
        <v>-26.870790754312747</v>
      </c>
      <c r="J433" s="8"/>
      <c r="K433" s="8"/>
      <c r="L433" s="36" t="s">
        <v>814</v>
      </c>
      <c r="M433" s="37" t="s">
        <v>799</v>
      </c>
      <c r="N433" s="38">
        <v>56</v>
      </c>
      <c r="O433" s="38">
        <v>56</v>
      </c>
      <c r="P433" s="38"/>
      <c r="Q433" s="6">
        <v>930</v>
      </c>
      <c r="T433" s="18"/>
    </row>
    <row r="434" spans="2:20" x14ac:dyDescent="0.2">
      <c r="B434" s="34"/>
      <c r="C434" s="6">
        <v>931</v>
      </c>
      <c r="D434" s="6">
        <v>815</v>
      </c>
      <c r="E434" s="6">
        <v>162</v>
      </c>
      <c r="F434" s="7" t="s">
        <v>461</v>
      </c>
      <c r="G434" s="14">
        <v>22615722.379999999</v>
      </c>
      <c r="H434" s="14">
        <v>19488986.030000001</v>
      </c>
      <c r="I434" s="35">
        <f t="shared" si="6"/>
        <v>-13.825498462808767</v>
      </c>
      <c r="J434" s="8">
        <v>72027345</v>
      </c>
      <c r="K434" s="8">
        <v>303782.93</v>
      </c>
      <c r="L434" s="36" t="s">
        <v>794</v>
      </c>
      <c r="M434" s="37" t="s">
        <v>799</v>
      </c>
      <c r="N434" s="38">
        <v>360</v>
      </c>
      <c r="O434" s="38">
        <v>100</v>
      </c>
      <c r="P434" s="38">
        <v>260</v>
      </c>
      <c r="Q434" s="6">
        <v>931</v>
      </c>
      <c r="T434" s="18"/>
    </row>
    <row r="435" spans="2:20" x14ac:dyDescent="0.2">
      <c r="B435" s="34"/>
      <c r="C435" s="6">
        <v>932</v>
      </c>
      <c r="D435" s="6">
        <v>835</v>
      </c>
      <c r="E435" s="6">
        <v>49</v>
      </c>
      <c r="F435" s="7" t="s">
        <v>751</v>
      </c>
      <c r="G435" s="14">
        <v>22211936.079999998</v>
      </c>
      <c r="H435" s="14">
        <v>19462779.98</v>
      </c>
      <c r="I435" s="35">
        <f t="shared" si="6"/>
        <v>-12.376931439467738</v>
      </c>
      <c r="J435" s="8">
        <v>75674484.379999995</v>
      </c>
      <c r="K435" s="8"/>
      <c r="L435" s="36" t="s">
        <v>794</v>
      </c>
      <c r="M435" s="37" t="s">
        <v>799</v>
      </c>
      <c r="N435" s="38">
        <v>196</v>
      </c>
      <c r="O435" s="38">
        <v>55</v>
      </c>
      <c r="P435" s="38">
        <v>141</v>
      </c>
      <c r="Q435" s="6">
        <v>932</v>
      </c>
      <c r="T435" s="18"/>
    </row>
    <row r="436" spans="2:20" x14ac:dyDescent="0.2">
      <c r="B436" s="34"/>
      <c r="C436" s="6">
        <v>933</v>
      </c>
      <c r="D436" s="6"/>
      <c r="E436" s="6">
        <v>171</v>
      </c>
      <c r="F436" s="7" t="s">
        <v>809</v>
      </c>
      <c r="G436" s="14">
        <v>22185840.059999999</v>
      </c>
      <c r="H436" s="14">
        <v>19460128.010000002</v>
      </c>
      <c r="I436" s="35">
        <f t="shared" si="6"/>
        <v>-12.28581853393203</v>
      </c>
      <c r="J436" s="8"/>
      <c r="K436" s="8">
        <v>914779.49</v>
      </c>
      <c r="L436" s="36" t="s">
        <v>814</v>
      </c>
      <c r="M436" s="37" t="s">
        <v>799</v>
      </c>
      <c r="N436" s="38">
        <v>7</v>
      </c>
      <c r="O436" s="38">
        <v>4</v>
      </c>
      <c r="P436" s="38">
        <v>3</v>
      </c>
      <c r="Q436" s="6">
        <v>933</v>
      </c>
      <c r="T436" s="18"/>
    </row>
    <row r="437" spans="2:20" x14ac:dyDescent="0.2">
      <c r="B437" s="34"/>
      <c r="C437" s="6">
        <v>934</v>
      </c>
      <c r="D437" s="6"/>
      <c r="E437" s="6">
        <v>103</v>
      </c>
      <c r="F437" s="7" t="s">
        <v>804</v>
      </c>
      <c r="G437" s="14">
        <v>23835543.030000001</v>
      </c>
      <c r="H437" s="14">
        <v>19456312.129999999</v>
      </c>
      <c r="I437" s="35">
        <f t="shared" si="6"/>
        <v>-18.372691968830726</v>
      </c>
      <c r="J437" s="8"/>
      <c r="K437" s="8"/>
      <c r="L437" s="36"/>
      <c r="M437" s="37"/>
      <c r="N437" s="38"/>
      <c r="O437" s="38"/>
      <c r="P437" s="38"/>
      <c r="Q437" s="6">
        <v>934</v>
      </c>
      <c r="T437" s="18"/>
    </row>
    <row r="438" spans="2:20" x14ac:dyDescent="0.2">
      <c r="B438" s="34"/>
      <c r="C438" s="6">
        <v>935</v>
      </c>
      <c r="D438" s="6"/>
      <c r="E438" s="6">
        <v>50</v>
      </c>
      <c r="F438" s="7" t="s">
        <v>514</v>
      </c>
      <c r="G438" s="14"/>
      <c r="H438" s="14">
        <v>19445500.75</v>
      </c>
      <c r="I438" s="35" t="str">
        <f t="shared" si="6"/>
        <v xml:space="preserve"> </v>
      </c>
      <c r="J438" s="8">
        <v>85703750</v>
      </c>
      <c r="K438" s="8">
        <v>465839</v>
      </c>
      <c r="L438" s="36" t="s">
        <v>794</v>
      </c>
      <c r="M438" s="37" t="s">
        <v>799</v>
      </c>
      <c r="N438" s="38">
        <v>576</v>
      </c>
      <c r="O438" s="38">
        <v>129</v>
      </c>
      <c r="P438" s="38">
        <v>447</v>
      </c>
      <c r="Q438" s="6">
        <v>935</v>
      </c>
      <c r="T438" s="18"/>
    </row>
    <row r="439" spans="2:20" x14ac:dyDescent="0.2">
      <c r="B439" s="34"/>
      <c r="C439" s="6">
        <v>936</v>
      </c>
      <c r="D439" s="6">
        <v>646</v>
      </c>
      <c r="E439" s="6">
        <v>23</v>
      </c>
      <c r="F439" s="7" t="s">
        <v>714</v>
      </c>
      <c r="G439" s="14">
        <v>27949304.649999999</v>
      </c>
      <c r="H439" s="14">
        <v>19444387.870000001</v>
      </c>
      <c r="I439" s="35">
        <f t="shared" si="6"/>
        <v>-30.429797401059844</v>
      </c>
      <c r="J439" s="8"/>
      <c r="K439" s="8">
        <v>1855795.72</v>
      </c>
      <c r="L439" s="36" t="s">
        <v>814</v>
      </c>
      <c r="M439" s="37" t="s">
        <v>799</v>
      </c>
      <c r="N439" s="38">
        <v>10</v>
      </c>
      <c r="O439" s="38">
        <v>6</v>
      </c>
      <c r="P439" s="38">
        <v>4</v>
      </c>
      <c r="Q439" s="6">
        <v>936</v>
      </c>
      <c r="T439" s="18"/>
    </row>
    <row r="440" spans="2:20" x14ac:dyDescent="0.2">
      <c r="B440" s="34"/>
      <c r="C440" s="6">
        <v>937</v>
      </c>
      <c r="D440" s="6"/>
      <c r="E440" s="6">
        <v>87</v>
      </c>
      <c r="F440" s="7" t="s">
        <v>494</v>
      </c>
      <c r="G440" s="14"/>
      <c r="H440" s="14">
        <v>19440309.239999998</v>
      </c>
      <c r="I440" s="35" t="str">
        <f t="shared" si="6"/>
        <v xml:space="preserve"> </v>
      </c>
      <c r="J440" s="8"/>
      <c r="K440" s="8">
        <v>2216747.02</v>
      </c>
      <c r="L440" s="36" t="s">
        <v>805</v>
      </c>
      <c r="M440" s="37" t="s">
        <v>799</v>
      </c>
      <c r="N440" s="38">
        <v>3</v>
      </c>
      <c r="O440" s="38">
        <v>3</v>
      </c>
      <c r="P440" s="38"/>
      <c r="Q440" s="6">
        <v>937</v>
      </c>
      <c r="T440" s="18"/>
    </row>
    <row r="441" spans="2:20" x14ac:dyDescent="0.2">
      <c r="B441" s="34"/>
      <c r="C441" s="6">
        <v>938</v>
      </c>
      <c r="D441" s="6"/>
      <c r="E441" s="6">
        <v>75</v>
      </c>
      <c r="F441" s="7" t="s">
        <v>734</v>
      </c>
      <c r="G441" s="14"/>
      <c r="H441" s="14">
        <v>19431762.329999998</v>
      </c>
      <c r="I441" s="35" t="str">
        <f t="shared" si="6"/>
        <v xml:space="preserve"> </v>
      </c>
      <c r="J441" s="8">
        <v>143942907.56</v>
      </c>
      <c r="K441" s="8">
        <v>149045.94</v>
      </c>
      <c r="L441" s="36" t="s">
        <v>814</v>
      </c>
      <c r="M441" s="37" t="s">
        <v>799</v>
      </c>
      <c r="N441" s="38"/>
      <c r="O441" s="38"/>
      <c r="P441" s="38"/>
      <c r="Q441" s="6">
        <v>938</v>
      </c>
      <c r="T441" s="18"/>
    </row>
    <row r="442" spans="2:20" x14ac:dyDescent="0.2">
      <c r="B442" s="34"/>
      <c r="C442" s="6">
        <v>939</v>
      </c>
      <c r="D442" s="6"/>
      <c r="E442" s="6">
        <v>172</v>
      </c>
      <c r="F442" s="7" t="s">
        <v>761</v>
      </c>
      <c r="G442" s="14"/>
      <c r="H442" s="14">
        <v>19401464.780000001</v>
      </c>
      <c r="I442" s="35" t="str">
        <f t="shared" si="6"/>
        <v xml:space="preserve"> </v>
      </c>
      <c r="J442" s="8"/>
      <c r="K442" s="8">
        <v>828348.86</v>
      </c>
      <c r="L442" s="36" t="s">
        <v>805</v>
      </c>
      <c r="M442" s="37" t="s">
        <v>799</v>
      </c>
      <c r="N442" s="38">
        <v>6</v>
      </c>
      <c r="O442" s="38">
        <v>6</v>
      </c>
      <c r="P442" s="38"/>
      <c r="Q442" s="6">
        <v>939</v>
      </c>
      <c r="T442" s="18"/>
    </row>
    <row r="443" spans="2:20" x14ac:dyDescent="0.2">
      <c r="B443" s="34"/>
      <c r="C443" s="6">
        <v>940</v>
      </c>
      <c r="D443" s="6"/>
      <c r="E443" s="6">
        <v>10</v>
      </c>
      <c r="F443" s="7" t="s">
        <v>809</v>
      </c>
      <c r="G443" s="14"/>
      <c r="H443" s="14">
        <v>19382420.399999999</v>
      </c>
      <c r="I443" s="35" t="str">
        <f t="shared" si="6"/>
        <v xml:space="preserve"> </v>
      </c>
      <c r="J443" s="8">
        <v>2884386.39</v>
      </c>
      <c r="K443" s="8">
        <v>170478.69</v>
      </c>
      <c r="L443" s="36" t="s">
        <v>794</v>
      </c>
      <c r="M443" s="37" t="s">
        <v>799</v>
      </c>
      <c r="N443" s="38">
        <v>65</v>
      </c>
      <c r="O443" s="38">
        <v>47</v>
      </c>
      <c r="P443" s="38">
        <v>18</v>
      </c>
      <c r="Q443" s="6">
        <v>940</v>
      </c>
      <c r="T443" s="18"/>
    </row>
    <row r="444" spans="2:20" x14ac:dyDescent="0.2">
      <c r="B444" s="34"/>
      <c r="C444" s="6">
        <v>941</v>
      </c>
      <c r="D444" s="6"/>
      <c r="E444" s="6">
        <v>178</v>
      </c>
      <c r="F444" s="7" t="s">
        <v>804</v>
      </c>
      <c r="G444" s="14"/>
      <c r="H444" s="14">
        <v>19379976.390000001</v>
      </c>
      <c r="I444" s="35" t="str">
        <f t="shared" si="6"/>
        <v xml:space="preserve"> </v>
      </c>
      <c r="J444" s="8"/>
      <c r="K444" s="8"/>
      <c r="L444" s="36"/>
      <c r="M444" s="37"/>
      <c r="N444" s="38"/>
      <c r="O444" s="38"/>
      <c r="P444" s="38"/>
      <c r="Q444" s="6">
        <v>941</v>
      </c>
      <c r="T444" s="18"/>
    </row>
    <row r="445" spans="2:20" x14ac:dyDescent="0.2">
      <c r="B445" s="34"/>
      <c r="C445" s="6">
        <v>942</v>
      </c>
      <c r="D445" s="6">
        <v>992</v>
      </c>
      <c r="E445" s="6">
        <v>10</v>
      </c>
      <c r="F445" s="7" t="s">
        <v>538</v>
      </c>
      <c r="G445" s="14">
        <v>18978587.449999999</v>
      </c>
      <c r="H445" s="14">
        <v>19344089.559999999</v>
      </c>
      <c r="I445" s="35">
        <f t="shared" si="6"/>
        <v>1.9258657208442529</v>
      </c>
      <c r="J445" s="8">
        <v>15982232.82</v>
      </c>
      <c r="K445" s="8"/>
      <c r="L445" s="36" t="s">
        <v>794</v>
      </c>
      <c r="M445" s="37" t="s">
        <v>799</v>
      </c>
      <c r="N445" s="38">
        <v>260</v>
      </c>
      <c r="O445" s="38">
        <v>65</v>
      </c>
      <c r="P445" s="38">
        <v>195</v>
      </c>
      <c r="Q445" s="6">
        <v>942</v>
      </c>
      <c r="T445" s="18"/>
    </row>
    <row r="446" spans="2:20" x14ac:dyDescent="0.2">
      <c r="B446" s="34"/>
      <c r="C446" s="6">
        <v>943</v>
      </c>
      <c r="D446" s="6"/>
      <c r="E446" s="6">
        <v>87</v>
      </c>
      <c r="F446" s="7" t="s">
        <v>809</v>
      </c>
      <c r="G446" s="14"/>
      <c r="H446" s="14">
        <v>19328267.48</v>
      </c>
      <c r="I446" s="35" t="str">
        <f t="shared" si="6"/>
        <v xml:space="preserve"> </v>
      </c>
      <c r="J446" s="8">
        <v>16555635.960000001</v>
      </c>
      <c r="K446" s="8">
        <v>7518998.4800000004</v>
      </c>
      <c r="L446" s="36" t="s">
        <v>794</v>
      </c>
      <c r="M446" s="37" t="s">
        <v>799</v>
      </c>
      <c r="N446" s="38">
        <v>321</v>
      </c>
      <c r="O446" s="38">
        <v>66</v>
      </c>
      <c r="P446" s="38">
        <v>255</v>
      </c>
      <c r="Q446" s="6">
        <v>943</v>
      </c>
      <c r="T446" s="18"/>
    </row>
    <row r="447" spans="2:20" x14ac:dyDescent="0.2">
      <c r="B447" s="34"/>
      <c r="C447" s="6">
        <v>944</v>
      </c>
      <c r="D447" s="6"/>
      <c r="E447" s="6">
        <v>18</v>
      </c>
      <c r="F447" s="7" t="s">
        <v>804</v>
      </c>
      <c r="G447" s="14"/>
      <c r="H447" s="14">
        <v>19311693.370000001</v>
      </c>
      <c r="I447" s="35" t="str">
        <f t="shared" si="6"/>
        <v xml:space="preserve"> </v>
      </c>
      <c r="J447" s="8"/>
      <c r="K447" s="8"/>
      <c r="L447" s="36"/>
      <c r="M447" s="37"/>
      <c r="N447" s="38"/>
      <c r="O447" s="38"/>
      <c r="P447" s="38"/>
      <c r="Q447" s="6">
        <v>944</v>
      </c>
      <c r="T447" s="18"/>
    </row>
    <row r="448" spans="2:20" x14ac:dyDescent="0.2">
      <c r="B448" s="34"/>
      <c r="C448" s="6">
        <v>945</v>
      </c>
      <c r="D448" s="6"/>
      <c r="E448" s="6">
        <v>164</v>
      </c>
      <c r="F448" s="7" t="s">
        <v>617</v>
      </c>
      <c r="G448" s="14"/>
      <c r="H448" s="14">
        <v>19295622.260000002</v>
      </c>
      <c r="I448" s="35" t="str">
        <f t="shared" si="6"/>
        <v xml:space="preserve"> </v>
      </c>
      <c r="J448" s="8">
        <v>29155217.760000002</v>
      </c>
      <c r="K448" s="8"/>
      <c r="L448" s="36" t="s">
        <v>794</v>
      </c>
      <c r="M448" s="37" t="s">
        <v>799</v>
      </c>
      <c r="N448" s="38">
        <v>502</v>
      </c>
      <c r="O448" s="38">
        <v>107</v>
      </c>
      <c r="P448" s="38">
        <v>395</v>
      </c>
      <c r="Q448" s="6">
        <v>945</v>
      </c>
      <c r="T448" s="18"/>
    </row>
    <row r="449" spans="2:20" x14ac:dyDescent="0.2">
      <c r="B449" s="34"/>
      <c r="C449" s="6">
        <v>946</v>
      </c>
      <c r="D449" s="6">
        <v>941</v>
      </c>
      <c r="E449" s="6">
        <v>90</v>
      </c>
      <c r="F449" s="7" t="s">
        <v>687</v>
      </c>
      <c r="G449" s="14">
        <v>20030627.48</v>
      </c>
      <c r="H449" s="14">
        <v>19292543.800000001</v>
      </c>
      <c r="I449" s="35">
        <f t="shared" si="6"/>
        <v>-3.6847756304037644</v>
      </c>
      <c r="J449" s="8"/>
      <c r="K449" s="8"/>
      <c r="L449" s="36" t="s">
        <v>805</v>
      </c>
      <c r="M449" s="37" t="s">
        <v>799</v>
      </c>
      <c r="N449" s="38">
        <v>8</v>
      </c>
      <c r="O449" s="38">
        <v>8</v>
      </c>
      <c r="P449" s="38"/>
      <c r="Q449" s="6">
        <v>946</v>
      </c>
      <c r="T449" s="18"/>
    </row>
    <row r="450" spans="2:20" x14ac:dyDescent="0.2">
      <c r="B450" s="34"/>
      <c r="C450" s="6">
        <v>947</v>
      </c>
      <c r="D450" s="6">
        <v>862</v>
      </c>
      <c r="E450" s="6">
        <v>19</v>
      </c>
      <c r="F450" s="7" t="s">
        <v>564</v>
      </c>
      <c r="G450" s="14">
        <v>21571596.98</v>
      </c>
      <c r="H450" s="14">
        <v>19283525.739999998</v>
      </c>
      <c r="I450" s="35">
        <f t="shared" si="6"/>
        <v>-10.606869960167419</v>
      </c>
      <c r="J450" s="8"/>
      <c r="K450" s="8">
        <v>688404.41</v>
      </c>
      <c r="L450" s="36" t="s">
        <v>805</v>
      </c>
      <c r="M450" s="37" t="s">
        <v>799</v>
      </c>
      <c r="N450" s="38">
        <v>4</v>
      </c>
      <c r="O450" s="38">
        <v>4</v>
      </c>
      <c r="P450" s="38"/>
      <c r="Q450" s="6">
        <v>947</v>
      </c>
      <c r="T450" s="18"/>
    </row>
    <row r="451" spans="2:20" x14ac:dyDescent="0.2">
      <c r="B451" s="34"/>
      <c r="C451" s="6">
        <v>948</v>
      </c>
      <c r="D451" s="6"/>
      <c r="E451" s="6">
        <v>71</v>
      </c>
      <c r="F451" s="7" t="s">
        <v>809</v>
      </c>
      <c r="G451" s="14"/>
      <c r="H451" s="14">
        <v>19270220</v>
      </c>
      <c r="I451" s="35" t="str">
        <f t="shared" si="6"/>
        <v xml:space="preserve"> </v>
      </c>
      <c r="J451" s="8">
        <v>65012569.289999999</v>
      </c>
      <c r="K451" s="8">
        <v>1842973.35</v>
      </c>
      <c r="L451" s="36" t="s">
        <v>794</v>
      </c>
      <c r="M451" s="37" t="s">
        <v>799</v>
      </c>
      <c r="N451" s="38">
        <v>39</v>
      </c>
      <c r="O451" s="38">
        <v>9</v>
      </c>
      <c r="P451" s="38">
        <v>30</v>
      </c>
      <c r="Q451" s="6">
        <v>948</v>
      </c>
      <c r="T451" s="18"/>
    </row>
    <row r="452" spans="2:20" x14ac:dyDescent="0.2">
      <c r="B452" s="34"/>
      <c r="C452" s="6">
        <v>949</v>
      </c>
      <c r="D452" s="6"/>
      <c r="E452" s="6">
        <v>72</v>
      </c>
      <c r="F452" s="7" t="s">
        <v>512</v>
      </c>
      <c r="G452" s="14"/>
      <c r="H452" s="14">
        <v>19228900.77</v>
      </c>
      <c r="I452" s="35" t="str">
        <f t="shared" ref="I452:I503" si="7">IFERROR((H452-G452)/G452*100," ")</f>
        <v xml:space="preserve"> </v>
      </c>
      <c r="J452" s="8">
        <v>246673969</v>
      </c>
      <c r="K452" s="8"/>
      <c r="L452" s="36" t="s">
        <v>794</v>
      </c>
      <c r="M452" s="37" t="s">
        <v>799</v>
      </c>
      <c r="N452" s="38">
        <v>233</v>
      </c>
      <c r="O452" s="38">
        <v>114</v>
      </c>
      <c r="P452" s="38">
        <v>119</v>
      </c>
      <c r="Q452" s="6">
        <v>949</v>
      </c>
      <c r="T452" s="18"/>
    </row>
    <row r="453" spans="2:20" x14ac:dyDescent="0.2">
      <c r="B453" s="34"/>
      <c r="C453" s="6">
        <v>950</v>
      </c>
      <c r="D453" s="6"/>
      <c r="E453" s="6">
        <v>9</v>
      </c>
      <c r="F453" s="7" t="s">
        <v>633</v>
      </c>
      <c r="G453" s="14"/>
      <c r="H453" s="14">
        <v>19228076.609999999</v>
      </c>
      <c r="I453" s="35" t="str">
        <f t="shared" si="7"/>
        <v xml:space="preserve"> </v>
      </c>
      <c r="J453" s="8">
        <v>6110435.1299999999</v>
      </c>
      <c r="K453" s="8"/>
      <c r="L453" s="36" t="s">
        <v>794</v>
      </c>
      <c r="M453" s="37" t="s">
        <v>799</v>
      </c>
      <c r="N453" s="38">
        <v>288</v>
      </c>
      <c r="O453" s="38">
        <v>15</v>
      </c>
      <c r="P453" s="38">
        <v>273</v>
      </c>
      <c r="Q453" s="6">
        <v>950</v>
      </c>
      <c r="T453" s="18"/>
    </row>
    <row r="454" spans="2:20" x14ac:dyDescent="0.2">
      <c r="B454" s="34"/>
      <c r="C454" s="6">
        <v>951</v>
      </c>
      <c r="D454" s="6"/>
      <c r="E454" s="6">
        <v>159</v>
      </c>
      <c r="F454" s="7" t="s">
        <v>665</v>
      </c>
      <c r="G454" s="14"/>
      <c r="H454" s="14">
        <v>19222016.890000001</v>
      </c>
      <c r="I454" s="35" t="str">
        <f t="shared" si="7"/>
        <v xml:space="preserve"> </v>
      </c>
      <c r="J454" s="8">
        <v>6935373.25</v>
      </c>
      <c r="K454" s="8">
        <v>2512673.58</v>
      </c>
      <c r="L454" s="36" t="s">
        <v>794</v>
      </c>
      <c r="M454" s="37" t="s">
        <v>799</v>
      </c>
      <c r="N454" s="38">
        <v>256</v>
      </c>
      <c r="O454" s="38">
        <v>70</v>
      </c>
      <c r="P454" s="38">
        <v>186</v>
      </c>
      <c r="Q454" s="6">
        <v>951</v>
      </c>
      <c r="T454" s="18"/>
    </row>
    <row r="455" spans="2:20" x14ac:dyDescent="0.2">
      <c r="B455" s="34"/>
      <c r="C455" s="6">
        <v>952</v>
      </c>
      <c r="D455" s="6"/>
      <c r="E455" s="6">
        <v>51</v>
      </c>
      <c r="F455" s="7" t="s">
        <v>809</v>
      </c>
      <c r="G455" s="14">
        <v>21397500.059999999</v>
      </c>
      <c r="H455" s="14">
        <v>19209530.920000002</v>
      </c>
      <c r="I455" s="35">
        <f t="shared" si="7"/>
        <v>-10.225349381305234</v>
      </c>
      <c r="J455" s="8">
        <v>10041.969999999999</v>
      </c>
      <c r="K455" s="8">
        <v>519196.12</v>
      </c>
      <c r="L455" s="36" t="s">
        <v>805</v>
      </c>
      <c r="M455" s="37" t="s">
        <v>799</v>
      </c>
      <c r="N455" s="38">
        <v>12</v>
      </c>
      <c r="O455" s="38">
        <v>10</v>
      </c>
      <c r="P455" s="38">
        <v>2</v>
      </c>
      <c r="Q455" s="6">
        <v>952</v>
      </c>
      <c r="T455" s="18"/>
    </row>
    <row r="456" spans="2:20" x14ac:dyDescent="0.2">
      <c r="B456" s="34"/>
      <c r="C456" s="6">
        <v>953</v>
      </c>
      <c r="D456" s="6"/>
      <c r="E456" s="6">
        <v>165</v>
      </c>
      <c r="F456" s="7" t="s">
        <v>809</v>
      </c>
      <c r="G456" s="14"/>
      <c r="H456" s="14">
        <v>19182889.969999999</v>
      </c>
      <c r="I456" s="35" t="str">
        <f t="shared" si="7"/>
        <v xml:space="preserve"> </v>
      </c>
      <c r="J456" s="8">
        <v>175104.94</v>
      </c>
      <c r="K456" s="8"/>
      <c r="L456" s="36" t="s">
        <v>814</v>
      </c>
      <c r="M456" s="37" t="s">
        <v>801</v>
      </c>
      <c r="N456" s="38">
        <v>8</v>
      </c>
      <c r="O456" s="38">
        <v>2</v>
      </c>
      <c r="P456" s="38">
        <v>6</v>
      </c>
      <c r="Q456" s="6">
        <v>953</v>
      </c>
      <c r="T456" s="18"/>
    </row>
    <row r="457" spans="2:20" x14ac:dyDescent="0.2">
      <c r="B457" s="34"/>
      <c r="C457" s="6">
        <v>954</v>
      </c>
      <c r="D457" s="6">
        <v>959</v>
      </c>
      <c r="E457" s="6">
        <v>23</v>
      </c>
      <c r="F457" s="39" t="s">
        <v>667</v>
      </c>
      <c r="G457" s="14">
        <v>19598990.960000001</v>
      </c>
      <c r="H457" s="14">
        <v>19174363.920000002</v>
      </c>
      <c r="I457" s="35">
        <f t="shared" si="7"/>
        <v>-2.1665760286671367</v>
      </c>
      <c r="J457" s="8"/>
      <c r="K457" s="8"/>
      <c r="L457" s="36" t="s">
        <v>814</v>
      </c>
      <c r="M457" s="37" t="s">
        <v>861</v>
      </c>
      <c r="N457" s="38">
        <v>5</v>
      </c>
      <c r="O457" s="38">
        <v>4</v>
      </c>
      <c r="P457" s="38">
        <v>1</v>
      </c>
      <c r="Q457" s="6">
        <v>954</v>
      </c>
      <c r="T457" s="18"/>
    </row>
    <row r="458" spans="2:20" x14ac:dyDescent="0.2">
      <c r="B458" s="34"/>
      <c r="C458" s="6">
        <v>955</v>
      </c>
      <c r="D458" s="6"/>
      <c r="E458" s="6">
        <v>106</v>
      </c>
      <c r="F458" s="7" t="s">
        <v>668</v>
      </c>
      <c r="G458" s="14"/>
      <c r="H458" s="14">
        <v>19162681.710000001</v>
      </c>
      <c r="I458" s="35" t="str">
        <f t="shared" si="7"/>
        <v xml:space="preserve"> </v>
      </c>
      <c r="J458" s="8"/>
      <c r="K458" s="8">
        <v>139731.49</v>
      </c>
      <c r="L458" s="36" t="s">
        <v>814</v>
      </c>
      <c r="M458" s="37" t="s">
        <v>799</v>
      </c>
      <c r="N458" s="38">
        <v>8</v>
      </c>
      <c r="O458" s="38">
        <v>5</v>
      </c>
      <c r="P458" s="38">
        <v>3</v>
      </c>
      <c r="Q458" s="6">
        <v>955</v>
      </c>
      <c r="T458" s="18"/>
    </row>
    <row r="459" spans="2:20" x14ac:dyDescent="0.2">
      <c r="B459" s="34"/>
      <c r="C459" s="6">
        <v>956</v>
      </c>
      <c r="D459" s="6"/>
      <c r="E459" s="6">
        <v>160</v>
      </c>
      <c r="F459" s="7" t="s">
        <v>804</v>
      </c>
      <c r="G459" s="14">
        <v>20616119.789999999</v>
      </c>
      <c r="H459" s="14">
        <v>19156348.77</v>
      </c>
      <c r="I459" s="35">
        <f t="shared" si="7"/>
        <v>-7.0807263193536167</v>
      </c>
      <c r="J459" s="8"/>
      <c r="K459" s="8"/>
      <c r="L459" s="36"/>
      <c r="M459" s="37"/>
      <c r="N459" s="38"/>
      <c r="O459" s="38"/>
      <c r="P459" s="38"/>
      <c r="Q459" s="6">
        <v>956</v>
      </c>
      <c r="T459" s="18"/>
    </row>
    <row r="460" spans="2:20" x14ac:dyDescent="0.2">
      <c r="B460" s="34"/>
      <c r="C460" s="6">
        <v>957</v>
      </c>
      <c r="D460" s="6"/>
      <c r="E460" s="6">
        <v>20</v>
      </c>
      <c r="F460" s="7" t="s">
        <v>471</v>
      </c>
      <c r="G460" s="14"/>
      <c r="H460" s="14">
        <v>19148631.550000001</v>
      </c>
      <c r="I460" s="35" t="str">
        <f t="shared" si="7"/>
        <v xml:space="preserve"> </v>
      </c>
      <c r="J460" s="8">
        <v>54955301.719999999</v>
      </c>
      <c r="K460" s="8">
        <v>-6524704.3499999996</v>
      </c>
      <c r="L460" s="36" t="s">
        <v>794</v>
      </c>
      <c r="M460" s="37" t="s">
        <v>799</v>
      </c>
      <c r="N460" s="38">
        <v>522</v>
      </c>
      <c r="O460" s="38">
        <v>111</v>
      </c>
      <c r="P460" s="38">
        <v>411</v>
      </c>
      <c r="Q460" s="6">
        <v>957</v>
      </c>
      <c r="T460" s="18"/>
    </row>
    <row r="461" spans="2:20" x14ac:dyDescent="0.2">
      <c r="B461" s="34"/>
      <c r="C461" s="6">
        <v>958</v>
      </c>
      <c r="D461" s="6">
        <v>951</v>
      </c>
      <c r="E461" s="6">
        <v>27</v>
      </c>
      <c r="F461" s="7" t="s">
        <v>704</v>
      </c>
      <c r="G461" s="14">
        <v>19705125.550000001</v>
      </c>
      <c r="H461" s="14">
        <v>19138221.52</v>
      </c>
      <c r="I461" s="35">
        <f t="shared" si="7"/>
        <v>-2.876936909442839</v>
      </c>
      <c r="J461" s="8">
        <v>3959921.08</v>
      </c>
      <c r="K461" s="8">
        <v>1173326.6599999999</v>
      </c>
      <c r="L461" s="36" t="s">
        <v>805</v>
      </c>
      <c r="M461" s="37" t="s">
        <v>799</v>
      </c>
      <c r="N461" s="38">
        <v>6</v>
      </c>
      <c r="O461" s="38">
        <v>6</v>
      </c>
      <c r="P461" s="38"/>
      <c r="Q461" s="6">
        <v>958</v>
      </c>
      <c r="T461" s="18"/>
    </row>
    <row r="462" spans="2:20" x14ac:dyDescent="0.2">
      <c r="B462" s="34"/>
      <c r="C462" s="6">
        <v>959</v>
      </c>
      <c r="D462" s="6"/>
      <c r="E462" s="6">
        <v>62</v>
      </c>
      <c r="F462" s="7" t="s">
        <v>587</v>
      </c>
      <c r="G462" s="14"/>
      <c r="H462" s="14">
        <v>19134987.109999999</v>
      </c>
      <c r="I462" s="35" t="str">
        <f t="shared" si="7"/>
        <v xml:space="preserve"> </v>
      </c>
      <c r="J462" s="8"/>
      <c r="K462" s="8"/>
      <c r="L462" s="36" t="s">
        <v>805</v>
      </c>
      <c r="M462" s="37" t="s">
        <v>799</v>
      </c>
      <c r="N462" s="38">
        <v>1</v>
      </c>
      <c r="O462" s="38">
        <v>1</v>
      </c>
      <c r="P462" s="38"/>
      <c r="Q462" s="6">
        <v>959</v>
      </c>
      <c r="T462" s="18"/>
    </row>
    <row r="463" spans="2:20" x14ac:dyDescent="0.2">
      <c r="B463" s="34"/>
      <c r="C463" s="6">
        <v>960</v>
      </c>
      <c r="D463" s="6"/>
      <c r="E463" s="6">
        <v>21</v>
      </c>
      <c r="F463" s="7" t="s">
        <v>541</v>
      </c>
      <c r="G463" s="14"/>
      <c r="H463" s="14">
        <v>19128364.359999999</v>
      </c>
      <c r="I463" s="35" t="str">
        <f t="shared" si="7"/>
        <v xml:space="preserve"> </v>
      </c>
      <c r="J463" s="8"/>
      <c r="K463" s="8"/>
      <c r="L463" s="36" t="s">
        <v>794</v>
      </c>
      <c r="M463" s="37" t="s">
        <v>799</v>
      </c>
      <c r="N463" s="38">
        <v>41</v>
      </c>
      <c r="O463" s="38">
        <v>5</v>
      </c>
      <c r="P463" s="38">
        <v>36</v>
      </c>
      <c r="Q463" s="6">
        <v>960</v>
      </c>
      <c r="T463" s="18"/>
    </row>
    <row r="464" spans="2:20" x14ac:dyDescent="0.2">
      <c r="B464" s="34"/>
      <c r="C464" s="6">
        <v>961</v>
      </c>
      <c r="D464" s="6"/>
      <c r="E464" s="6">
        <v>24</v>
      </c>
      <c r="F464" s="7" t="s">
        <v>508</v>
      </c>
      <c r="G464" s="14"/>
      <c r="H464" s="14">
        <v>19116427.760000002</v>
      </c>
      <c r="I464" s="35" t="str">
        <f t="shared" si="7"/>
        <v xml:space="preserve"> </v>
      </c>
      <c r="J464" s="8">
        <v>42185828.640000001</v>
      </c>
      <c r="K464" s="8">
        <v>10745169.810000001</v>
      </c>
      <c r="L464" s="36" t="s">
        <v>794</v>
      </c>
      <c r="M464" s="37" t="s">
        <v>799</v>
      </c>
      <c r="N464" s="38">
        <v>159</v>
      </c>
      <c r="O464" s="38">
        <v>30</v>
      </c>
      <c r="P464" s="38">
        <v>129</v>
      </c>
      <c r="Q464" s="6">
        <v>961</v>
      </c>
      <c r="T464" s="18"/>
    </row>
    <row r="465" spans="2:20" x14ac:dyDescent="0.2">
      <c r="B465" s="34"/>
      <c r="C465" s="6">
        <v>962</v>
      </c>
      <c r="D465" s="6">
        <v>842</v>
      </c>
      <c r="E465" s="6">
        <v>16</v>
      </c>
      <c r="F465" s="7" t="s">
        <v>625</v>
      </c>
      <c r="G465" s="14">
        <v>22108002.719999999</v>
      </c>
      <c r="H465" s="14">
        <v>19116236.75</v>
      </c>
      <c r="I465" s="35">
        <f t="shared" si="7"/>
        <v>-13.532502270291014</v>
      </c>
      <c r="J465" s="8"/>
      <c r="K465" s="8"/>
      <c r="L465" s="36" t="s">
        <v>805</v>
      </c>
      <c r="M465" s="37" t="s">
        <v>799</v>
      </c>
      <c r="N465" s="38">
        <v>3</v>
      </c>
      <c r="O465" s="38">
        <v>1</v>
      </c>
      <c r="P465" s="38">
        <v>2</v>
      </c>
      <c r="Q465" s="6">
        <v>962</v>
      </c>
      <c r="T465" s="18"/>
    </row>
    <row r="466" spans="2:20" x14ac:dyDescent="0.2">
      <c r="B466" s="34"/>
      <c r="C466" s="6">
        <v>963</v>
      </c>
      <c r="D466" s="6"/>
      <c r="E466" s="6">
        <v>15</v>
      </c>
      <c r="F466" s="7" t="s">
        <v>615</v>
      </c>
      <c r="G466" s="14"/>
      <c r="H466" s="14">
        <v>19095709.890000001</v>
      </c>
      <c r="I466" s="35" t="str">
        <f t="shared" si="7"/>
        <v xml:space="preserve"> </v>
      </c>
      <c r="J466" s="8">
        <v>8310624.9800000004</v>
      </c>
      <c r="K466" s="8">
        <v>751410.88</v>
      </c>
      <c r="L466" s="36" t="s">
        <v>794</v>
      </c>
      <c r="M466" s="37" t="s">
        <v>799</v>
      </c>
      <c r="N466" s="38">
        <v>207</v>
      </c>
      <c r="O466" s="38">
        <v>14</v>
      </c>
      <c r="P466" s="38">
        <v>193</v>
      </c>
      <c r="Q466" s="6">
        <v>963</v>
      </c>
      <c r="T466" s="18"/>
    </row>
    <row r="467" spans="2:20" x14ac:dyDescent="0.2">
      <c r="B467" s="34"/>
      <c r="C467" s="6">
        <v>964</v>
      </c>
      <c r="D467" s="6"/>
      <c r="E467" s="6">
        <v>19</v>
      </c>
      <c r="F467" s="7" t="s">
        <v>507</v>
      </c>
      <c r="G467" s="14"/>
      <c r="H467" s="14">
        <v>19059064.07</v>
      </c>
      <c r="I467" s="35" t="str">
        <f t="shared" si="7"/>
        <v xml:space="preserve"> </v>
      </c>
      <c r="J467" s="8">
        <v>209453171.86000001</v>
      </c>
      <c r="K467" s="8">
        <v>31461008.260000002</v>
      </c>
      <c r="L467" s="36" t="s">
        <v>794</v>
      </c>
      <c r="M467" s="37" t="s">
        <v>799</v>
      </c>
      <c r="N467" s="38">
        <v>1080</v>
      </c>
      <c r="O467" s="38">
        <v>178</v>
      </c>
      <c r="P467" s="38">
        <v>902</v>
      </c>
      <c r="Q467" s="6">
        <v>964</v>
      </c>
      <c r="T467" s="18"/>
    </row>
    <row r="468" spans="2:20" x14ac:dyDescent="0.2">
      <c r="B468" s="34"/>
      <c r="C468" s="6">
        <v>965</v>
      </c>
      <c r="D468" s="6">
        <v>900</v>
      </c>
      <c r="E468" s="6">
        <v>52</v>
      </c>
      <c r="F468" s="7" t="s">
        <v>719</v>
      </c>
      <c r="G468" s="14">
        <v>20945509.23</v>
      </c>
      <c r="H468" s="14">
        <v>19051339.960000001</v>
      </c>
      <c r="I468" s="35">
        <f t="shared" si="7"/>
        <v>-9.0433192585597482</v>
      </c>
      <c r="J468" s="8">
        <v>152196653.88</v>
      </c>
      <c r="K468" s="8"/>
      <c r="L468" s="36" t="s">
        <v>794</v>
      </c>
      <c r="M468" s="37" t="s">
        <v>799</v>
      </c>
      <c r="N468" s="38">
        <v>450</v>
      </c>
      <c r="O468" s="38">
        <v>160</v>
      </c>
      <c r="P468" s="38">
        <v>290</v>
      </c>
      <c r="Q468" s="6">
        <v>965</v>
      </c>
      <c r="T468" s="18"/>
    </row>
    <row r="469" spans="2:20" x14ac:dyDescent="0.2">
      <c r="B469" s="34"/>
      <c r="C469" s="6">
        <v>966</v>
      </c>
      <c r="D469" s="6"/>
      <c r="E469" s="6">
        <v>88</v>
      </c>
      <c r="F469" s="7" t="s">
        <v>550</v>
      </c>
      <c r="G469" s="14"/>
      <c r="H469" s="14">
        <v>19050708</v>
      </c>
      <c r="I469" s="35" t="str">
        <f t="shared" si="7"/>
        <v xml:space="preserve"> </v>
      </c>
      <c r="J469" s="8">
        <v>46987839.390000001</v>
      </c>
      <c r="K469" s="8">
        <v>3361406.18</v>
      </c>
      <c r="L469" s="36" t="s">
        <v>794</v>
      </c>
      <c r="M469" s="37" t="s">
        <v>800</v>
      </c>
      <c r="N469" s="38">
        <v>254</v>
      </c>
      <c r="O469" s="38">
        <v>62</v>
      </c>
      <c r="P469" s="38">
        <v>192</v>
      </c>
      <c r="Q469" s="6">
        <v>966</v>
      </c>
      <c r="T469" s="18"/>
    </row>
    <row r="470" spans="2:20" x14ac:dyDescent="0.2">
      <c r="B470" s="34"/>
      <c r="C470" s="6">
        <v>967</v>
      </c>
      <c r="D470" s="6">
        <v>843</v>
      </c>
      <c r="E470" s="6">
        <v>16</v>
      </c>
      <c r="F470" s="7" t="s">
        <v>753</v>
      </c>
      <c r="G470" s="14">
        <v>22080724.129999999</v>
      </c>
      <c r="H470" s="14">
        <v>19034156.010000002</v>
      </c>
      <c r="I470" s="35">
        <f t="shared" si="7"/>
        <v>-13.7974103659978</v>
      </c>
      <c r="J470" s="8">
        <v>3242949</v>
      </c>
      <c r="K470" s="8">
        <v>253453</v>
      </c>
      <c r="L470" s="36" t="s">
        <v>794</v>
      </c>
      <c r="M470" s="37" t="s">
        <v>799</v>
      </c>
      <c r="N470" s="38">
        <v>284</v>
      </c>
      <c r="O470" s="38">
        <v>26</v>
      </c>
      <c r="P470" s="38">
        <v>258</v>
      </c>
      <c r="Q470" s="6">
        <v>967</v>
      </c>
      <c r="T470" s="18"/>
    </row>
    <row r="471" spans="2:20" x14ac:dyDescent="0.2">
      <c r="B471" s="34"/>
      <c r="C471" s="6">
        <v>968</v>
      </c>
      <c r="D471" s="6">
        <v>958</v>
      </c>
      <c r="E471" s="6">
        <v>20</v>
      </c>
      <c r="F471" s="7" t="s">
        <v>554</v>
      </c>
      <c r="G471" s="14">
        <v>19608913.010000002</v>
      </c>
      <c r="H471" s="14">
        <v>19008698.800000001</v>
      </c>
      <c r="I471" s="35">
        <f t="shared" si="7"/>
        <v>-3.0609254561632677</v>
      </c>
      <c r="J471" s="8">
        <v>189052297</v>
      </c>
      <c r="K471" s="8">
        <v>4734000</v>
      </c>
      <c r="L471" s="36" t="s">
        <v>794</v>
      </c>
      <c r="M471" s="37" t="s">
        <v>799</v>
      </c>
      <c r="N471" s="38">
        <v>625</v>
      </c>
      <c r="O471" s="38">
        <v>90</v>
      </c>
      <c r="P471" s="38">
        <v>535</v>
      </c>
      <c r="Q471" s="6">
        <v>968</v>
      </c>
      <c r="T471" s="18"/>
    </row>
    <row r="472" spans="2:20" x14ac:dyDescent="0.2">
      <c r="B472" s="34"/>
      <c r="C472" s="6">
        <v>969</v>
      </c>
      <c r="D472" s="6"/>
      <c r="E472" s="6">
        <v>179</v>
      </c>
      <c r="F472" s="7" t="s">
        <v>804</v>
      </c>
      <c r="G472" s="14"/>
      <c r="H472" s="14">
        <v>18998136.489999998</v>
      </c>
      <c r="I472" s="35" t="str">
        <f t="shared" si="7"/>
        <v xml:space="preserve"> </v>
      </c>
      <c r="J472" s="8"/>
      <c r="K472" s="8"/>
      <c r="L472" s="36"/>
      <c r="M472" s="37"/>
      <c r="N472" s="38"/>
      <c r="O472" s="38"/>
      <c r="P472" s="38"/>
      <c r="Q472" s="6">
        <v>969</v>
      </c>
      <c r="T472" s="18"/>
    </row>
    <row r="473" spans="2:20" x14ac:dyDescent="0.2">
      <c r="B473" s="34"/>
      <c r="C473" s="6">
        <v>970</v>
      </c>
      <c r="D473" s="6"/>
      <c r="E473" s="6">
        <v>20</v>
      </c>
      <c r="F473" s="7" t="s">
        <v>613</v>
      </c>
      <c r="G473" s="14"/>
      <c r="H473" s="14">
        <v>18988452.079999998</v>
      </c>
      <c r="I473" s="35" t="str">
        <f t="shared" si="7"/>
        <v xml:space="preserve"> </v>
      </c>
      <c r="J473" s="8">
        <v>17998945.18</v>
      </c>
      <c r="K473" s="8">
        <v>517459.94</v>
      </c>
      <c r="L473" s="36" t="s">
        <v>805</v>
      </c>
      <c r="M473" s="37" t="s">
        <v>799</v>
      </c>
      <c r="N473" s="38">
        <v>17</v>
      </c>
      <c r="O473" s="38">
        <v>17</v>
      </c>
      <c r="P473" s="38"/>
      <c r="Q473" s="6">
        <v>970</v>
      </c>
      <c r="T473" s="18"/>
    </row>
    <row r="474" spans="2:20" x14ac:dyDescent="0.2">
      <c r="B474" s="34"/>
      <c r="C474" s="6">
        <v>971</v>
      </c>
      <c r="D474" s="6"/>
      <c r="E474" s="6">
        <v>89</v>
      </c>
      <c r="F474" s="7" t="s">
        <v>809</v>
      </c>
      <c r="G474" s="14"/>
      <c r="H474" s="14">
        <v>18967134.149999999</v>
      </c>
      <c r="I474" s="35" t="str">
        <f t="shared" si="7"/>
        <v xml:space="preserve"> </v>
      </c>
      <c r="J474" s="8">
        <v>240000000</v>
      </c>
      <c r="K474" s="8"/>
      <c r="L474" s="36" t="s">
        <v>794</v>
      </c>
      <c r="M474" s="37" t="s">
        <v>799</v>
      </c>
      <c r="N474" s="38">
        <v>161</v>
      </c>
      <c r="O474" s="38">
        <v>92</v>
      </c>
      <c r="P474" s="38">
        <v>69</v>
      </c>
      <c r="Q474" s="6">
        <v>971</v>
      </c>
      <c r="T474" s="18"/>
    </row>
    <row r="475" spans="2:20" x14ac:dyDescent="0.2">
      <c r="B475" s="34"/>
      <c r="C475" s="6">
        <v>972</v>
      </c>
      <c r="D475" s="6"/>
      <c r="E475" s="6">
        <v>94</v>
      </c>
      <c r="F475" s="7" t="s">
        <v>809</v>
      </c>
      <c r="G475" s="14">
        <v>21165924.43</v>
      </c>
      <c r="H475" s="14">
        <v>18905404.5</v>
      </c>
      <c r="I475" s="35">
        <f t="shared" si="7"/>
        <v>-10.679996224478629</v>
      </c>
      <c r="J475" s="8">
        <v>137973446.63</v>
      </c>
      <c r="K475" s="8">
        <v>23278704.719999999</v>
      </c>
      <c r="L475" s="36" t="s">
        <v>794</v>
      </c>
      <c r="M475" s="37" t="s">
        <v>840</v>
      </c>
      <c r="N475" s="38">
        <v>216</v>
      </c>
      <c r="O475" s="38">
        <v>67</v>
      </c>
      <c r="P475" s="38">
        <v>149</v>
      </c>
      <c r="Q475" s="6">
        <v>972</v>
      </c>
      <c r="T475" s="18"/>
    </row>
    <row r="476" spans="2:20" x14ac:dyDescent="0.2">
      <c r="B476" s="34"/>
      <c r="C476" s="6">
        <v>973</v>
      </c>
      <c r="D476" s="6"/>
      <c r="E476" s="6">
        <v>10</v>
      </c>
      <c r="F476" s="7" t="s">
        <v>748</v>
      </c>
      <c r="G476" s="14"/>
      <c r="H476" s="14">
        <v>18900000</v>
      </c>
      <c r="I476" s="35" t="str">
        <f t="shared" si="7"/>
        <v xml:space="preserve"> </v>
      </c>
      <c r="J476" s="8">
        <v>220560550.91999999</v>
      </c>
      <c r="K476" s="8">
        <v>2581473.62</v>
      </c>
      <c r="L476" s="36" t="s">
        <v>814</v>
      </c>
      <c r="M476" s="37" t="s">
        <v>799</v>
      </c>
      <c r="N476" s="38">
        <v>178</v>
      </c>
      <c r="O476" s="38">
        <v>178</v>
      </c>
      <c r="P476" s="38"/>
      <c r="Q476" s="6">
        <v>973</v>
      </c>
      <c r="T476" s="18"/>
    </row>
    <row r="477" spans="2:20" x14ac:dyDescent="0.2">
      <c r="B477" s="34"/>
      <c r="C477" s="6">
        <v>974</v>
      </c>
      <c r="D477" s="6"/>
      <c r="E477" s="6">
        <v>24</v>
      </c>
      <c r="F477" s="7" t="s">
        <v>804</v>
      </c>
      <c r="G477" s="14"/>
      <c r="H477" s="14">
        <v>18853458.649999999</v>
      </c>
      <c r="I477" s="35" t="str">
        <f t="shared" si="7"/>
        <v xml:space="preserve"> </v>
      </c>
      <c r="J477" s="8"/>
      <c r="K477" s="8"/>
      <c r="L477" s="36"/>
      <c r="M477" s="37"/>
      <c r="N477" s="38"/>
      <c r="O477" s="38"/>
      <c r="P477" s="38"/>
      <c r="Q477" s="6">
        <v>974</v>
      </c>
      <c r="T477" s="18"/>
    </row>
    <row r="478" spans="2:20" x14ac:dyDescent="0.2">
      <c r="B478" s="34"/>
      <c r="C478" s="6">
        <v>975</v>
      </c>
      <c r="D478" s="6">
        <v>841</v>
      </c>
      <c r="E478" s="6">
        <v>17</v>
      </c>
      <c r="F478" s="7" t="s">
        <v>533</v>
      </c>
      <c r="G478" s="14">
        <v>22144443.59</v>
      </c>
      <c r="H478" s="14">
        <v>18852969.579999998</v>
      </c>
      <c r="I478" s="35">
        <f t="shared" si="7"/>
        <v>-14.863656413956445</v>
      </c>
      <c r="J478" s="8">
        <v>21990</v>
      </c>
      <c r="K478" s="8">
        <v>1989864.63</v>
      </c>
      <c r="L478" s="36" t="s">
        <v>794</v>
      </c>
      <c r="M478" s="37" t="s">
        <v>799</v>
      </c>
      <c r="N478" s="38"/>
      <c r="O478" s="38"/>
      <c r="P478" s="38"/>
      <c r="Q478" s="6">
        <v>975</v>
      </c>
      <c r="T478" s="18"/>
    </row>
    <row r="479" spans="2:20" x14ac:dyDescent="0.2">
      <c r="B479" s="34"/>
      <c r="C479" s="6">
        <v>976</v>
      </c>
      <c r="D479" s="6"/>
      <c r="E479" s="6">
        <v>96</v>
      </c>
      <c r="F479" s="7" t="s">
        <v>740</v>
      </c>
      <c r="G479" s="14"/>
      <c r="H479" s="14">
        <v>18840854.84</v>
      </c>
      <c r="I479" s="35" t="str">
        <f t="shared" si="7"/>
        <v xml:space="preserve"> </v>
      </c>
      <c r="J479" s="8"/>
      <c r="K479" s="8"/>
      <c r="L479" s="36" t="s">
        <v>794</v>
      </c>
      <c r="M479" s="37" t="s">
        <v>799</v>
      </c>
      <c r="N479" s="38">
        <v>327</v>
      </c>
      <c r="O479" s="38">
        <v>64</v>
      </c>
      <c r="P479" s="38">
        <v>263</v>
      </c>
      <c r="Q479" s="6">
        <v>976</v>
      </c>
      <c r="T479" s="18"/>
    </row>
    <row r="480" spans="2:20" x14ac:dyDescent="0.2">
      <c r="B480" s="34"/>
      <c r="C480" s="6">
        <v>977</v>
      </c>
      <c r="D480" s="6">
        <v>878</v>
      </c>
      <c r="E480" s="6">
        <v>36</v>
      </c>
      <c r="F480" s="7" t="s">
        <v>418</v>
      </c>
      <c r="G480" s="14">
        <v>21340145.719999999</v>
      </c>
      <c r="H480" s="14">
        <v>18811052.27</v>
      </c>
      <c r="I480" s="35">
        <f t="shared" si="7"/>
        <v>-11.851341050730181</v>
      </c>
      <c r="J480" s="8">
        <v>226235635.18000001</v>
      </c>
      <c r="K480" s="8">
        <v>11750958.52</v>
      </c>
      <c r="L480" s="36" t="s">
        <v>794</v>
      </c>
      <c r="M480" s="37" t="s">
        <v>799</v>
      </c>
      <c r="N480" s="38">
        <v>665</v>
      </c>
      <c r="O480" s="38">
        <v>55</v>
      </c>
      <c r="P480" s="38">
        <v>610</v>
      </c>
      <c r="Q480" s="6">
        <v>977</v>
      </c>
      <c r="T480" s="18"/>
    </row>
    <row r="481" spans="2:20" x14ac:dyDescent="0.2">
      <c r="B481" s="34"/>
      <c r="C481" s="6">
        <v>978</v>
      </c>
      <c r="D481" s="6"/>
      <c r="E481" s="6">
        <v>33</v>
      </c>
      <c r="F481" s="7" t="s">
        <v>441</v>
      </c>
      <c r="G481" s="14"/>
      <c r="H481" s="14">
        <v>18744948.710000001</v>
      </c>
      <c r="I481" s="35" t="str">
        <f t="shared" si="7"/>
        <v xml:space="preserve"> </v>
      </c>
      <c r="J481" s="8">
        <v>4682992</v>
      </c>
      <c r="K481" s="8">
        <v>1822993.63</v>
      </c>
      <c r="L481" s="36" t="s">
        <v>805</v>
      </c>
      <c r="M481" s="37" t="s">
        <v>799</v>
      </c>
      <c r="N481" s="38">
        <v>640</v>
      </c>
      <c r="O481" s="38">
        <v>55</v>
      </c>
      <c r="P481" s="38">
        <v>585</v>
      </c>
      <c r="Q481" s="6">
        <v>978</v>
      </c>
      <c r="T481" s="18"/>
    </row>
    <row r="482" spans="2:20" x14ac:dyDescent="0.2">
      <c r="B482" s="34"/>
      <c r="C482" s="6">
        <v>979</v>
      </c>
      <c r="D482" s="6"/>
      <c r="E482" s="6">
        <v>63</v>
      </c>
      <c r="F482" s="7" t="s">
        <v>725</v>
      </c>
      <c r="G482" s="14"/>
      <c r="H482" s="14">
        <v>18709358.710000001</v>
      </c>
      <c r="I482" s="35" t="str">
        <f t="shared" si="7"/>
        <v xml:space="preserve"> </v>
      </c>
      <c r="J482" s="8"/>
      <c r="K482" s="8"/>
      <c r="L482" s="36" t="s">
        <v>805</v>
      </c>
      <c r="M482" s="37" t="s">
        <v>799</v>
      </c>
      <c r="N482" s="38">
        <v>5</v>
      </c>
      <c r="O482" s="38">
        <v>5</v>
      </c>
      <c r="P482" s="38"/>
      <c r="Q482" s="6">
        <v>979</v>
      </c>
      <c r="T482" s="18"/>
    </row>
    <row r="483" spans="2:20" x14ac:dyDescent="0.2">
      <c r="B483" s="34"/>
      <c r="C483" s="6">
        <v>980</v>
      </c>
      <c r="D483" s="6">
        <v>997</v>
      </c>
      <c r="E483" s="6">
        <v>71</v>
      </c>
      <c r="F483" s="7" t="s">
        <v>760</v>
      </c>
      <c r="G483" s="14">
        <v>18925463.59</v>
      </c>
      <c r="H483" s="14">
        <v>18686548.260000002</v>
      </c>
      <c r="I483" s="35">
        <f t="shared" si="7"/>
        <v>-1.26240146701737</v>
      </c>
      <c r="J483" s="8">
        <v>13505321.699999999</v>
      </c>
      <c r="K483" s="8">
        <v>2444455.89</v>
      </c>
      <c r="L483" s="36" t="s">
        <v>794</v>
      </c>
      <c r="M483" s="37" t="s">
        <v>799</v>
      </c>
      <c r="N483" s="38">
        <v>373</v>
      </c>
      <c r="O483" s="38">
        <v>40</v>
      </c>
      <c r="P483" s="38">
        <v>333</v>
      </c>
      <c r="Q483" s="6">
        <v>980</v>
      </c>
      <c r="T483" s="18"/>
    </row>
    <row r="484" spans="2:20" x14ac:dyDescent="0.2">
      <c r="B484" s="34"/>
      <c r="C484" s="6">
        <v>981</v>
      </c>
      <c r="D484" s="6"/>
      <c r="E484" s="6">
        <v>53</v>
      </c>
      <c r="F484" s="7" t="s">
        <v>465</v>
      </c>
      <c r="G484" s="14"/>
      <c r="H484" s="14">
        <v>18673198.859999999</v>
      </c>
      <c r="I484" s="35" t="str">
        <f t="shared" si="7"/>
        <v xml:space="preserve"> </v>
      </c>
      <c r="J484" s="8">
        <v>59327791.799999997</v>
      </c>
      <c r="K484" s="8">
        <v>1323625.28</v>
      </c>
      <c r="L484" s="36" t="s">
        <v>814</v>
      </c>
      <c r="M484" s="37" t="s">
        <v>799</v>
      </c>
      <c r="N484" s="38">
        <v>45</v>
      </c>
      <c r="O484" s="38">
        <v>42</v>
      </c>
      <c r="P484" s="38">
        <v>3</v>
      </c>
      <c r="Q484" s="6">
        <v>981</v>
      </c>
      <c r="T484" s="18"/>
    </row>
    <row r="485" spans="2:20" x14ac:dyDescent="0.2">
      <c r="B485" s="34"/>
      <c r="C485" s="6">
        <v>982</v>
      </c>
      <c r="D485" s="6">
        <v>855</v>
      </c>
      <c r="E485" s="6">
        <v>15</v>
      </c>
      <c r="F485" s="7" t="s">
        <v>504</v>
      </c>
      <c r="G485" s="14">
        <v>21734465.469999999</v>
      </c>
      <c r="H485" s="14">
        <v>18648820.559999999</v>
      </c>
      <c r="I485" s="35">
        <f t="shared" si="7"/>
        <v>-14.197013100041978</v>
      </c>
      <c r="J485" s="8">
        <v>1026925.54</v>
      </c>
      <c r="K485" s="8">
        <v>2244937.8199999998</v>
      </c>
      <c r="L485" s="36" t="s">
        <v>814</v>
      </c>
      <c r="M485" s="37" t="s">
        <v>799</v>
      </c>
      <c r="N485" s="38">
        <v>14</v>
      </c>
      <c r="O485" s="38">
        <v>12</v>
      </c>
      <c r="P485" s="38">
        <v>2</v>
      </c>
      <c r="Q485" s="6">
        <v>982</v>
      </c>
      <c r="T485" s="18"/>
    </row>
    <row r="486" spans="2:20" x14ac:dyDescent="0.2">
      <c r="B486" s="34"/>
      <c r="C486" s="6">
        <v>983</v>
      </c>
      <c r="D486" s="6"/>
      <c r="E486" s="6">
        <v>92</v>
      </c>
      <c r="F486" s="7" t="s">
        <v>809</v>
      </c>
      <c r="G486" s="14"/>
      <c r="H486" s="14">
        <v>18644451.66</v>
      </c>
      <c r="I486" s="35" t="str">
        <f t="shared" si="7"/>
        <v xml:space="preserve"> </v>
      </c>
      <c r="J486" s="8"/>
      <c r="K486" s="8"/>
      <c r="L486" s="36" t="s">
        <v>794</v>
      </c>
      <c r="M486" s="37" t="s">
        <v>800</v>
      </c>
      <c r="N486" s="38">
        <v>260</v>
      </c>
      <c r="O486" s="38">
        <v>181</v>
      </c>
      <c r="P486" s="38">
        <v>79</v>
      </c>
      <c r="Q486" s="6">
        <v>983</v>
      </c>
      <c r="T486" s="18"/>
    </row>
    <row r="487" spans="2:20" x14ac:dyDescent="0.2">
      <c r="B487" s="34"/>
      <c r="C487" s="6">
        <v>984</v>
      </c>
      <c r="D487" s="6">
        <v>888</v>
      </c>
      <c r="E487" s="6">
        <v>25</v>
      </c>
      <c r="F487" s="7" t="s">
        <v>643</v>
      </c>
      <c r="G487" s="14">
        <v>21144626.940000001</v>
      </c>
      <c r="H487" s="14">
        <v>18544884.960000001</v>
      </c>
      <c r="I487" s="35">
        <f t="shared" si="7"/>
        <v>-12.295047755522143</v>
      </c>
      <c r="J487" s="8">
        <v>38055276.619999997</v>
      </c>
      <c r="K487" s="8"/>
      <c r="L487" s="36" t="s">
        <v>794</v>
      </c>
      <c r="M487" s="37" t="s">
        <v>799</v>
      </c>
      <c r="N487" s="38">
        <v>1184</v>
      </c>
      <c r="O487" s="38">
        <v>1096</v>
      </c>
      <c r="P487" s="38">
        <v>88</v>
      </c>
      <c r="Q487" s="6">
        <v>984</v>
      </c>
      <c r="T487" s="18"/>
    </row>
    <row r="488" spans="2:20" x14ac:dyDescent="0.2">
      <c r="B488" s="34"/>
      <c r="C488" s="6">
        <v>985</v>
      </c>
      <c r="D488" s="6"/>
      <c r="E488" s="6">
        <v>91</v>
      </c>
      <c r="F488" s="7" t="s">
        <v>809</v>
      </c>
      <c r="G488" s="14"/>
      <c r="H488" s="14">
        <v>18540907.710000001</v>
      </c>
      <c r="I488" s="35" t="str">
        <f t="shared" si="7"/>
        <v xml:space="preserve"> </v>
      </c>
      <c r="J488" s="8">
        <v>427206707.31999999</v>
      </c>
      <c r="K488" s="8"/>
      <c r="L488" s="36" t="s">
        <v>794</v>
      </c>
      <c r="M488" s="37" t="s">
        <v>800</v>
      </c>
      <c r="N488" s="38">
        <v>118</v>
      </c>
      <c r="O488" s="38">
        <v>74</v>
      </c>
      <c r="P488" s="38">
        <v>44</v>
      </c>
      <c r="Q488" s="6">
        <v>985</v>
      </c>
      <c r="T488" s="18"/>
    </row>
    <row r="489" spans="2:20" x14ac:dyDescent="0.2">
      <c r="B489" s="34"/>
      <c r="C489" s="6">
        <v>986</v>
      </c>
      <c r="D489" s="6"/>
      <c r="E489" s="6">
        <v>22</v>
      </c>
      <c r="F489" s="7" t="s">
        <v>453</v>
      </c>
      <c r="G489" s="14"/>
      <c r="H489" s="14">
        <v>18536040.640000001</v>
      </c>
      <c r="I489" s="35" t="str">
        <f t="shared" si="7"/>
        <v xml:space="preserve"> </v>
      </c>
      <c r="J489" s="8">
        <v>223268922.78</v>
      </c>
      <c r="K489" s="8">
        <v>587005.26</v>
      </c>
      <c r="L489" s="36" t="s">
        <v>794</v>
      </c>
      <c r="M489" s="37" t="s">
        <v>799</v>
      </c>
      <c r="N489" s="38">
        <v>299</v>
      </c>
      <c r="O489" s="38">
        <v>88</v>
      </c>
      <c r="P489" s="38">
        <v>211</v>
      </c>
      <c r="Q489" s="6">
        <v>986</v>
      </c>
      <c r="T489" s="18"/>
    </row>
    <row r="490" spans="2:20" x14ac:dyDescent="0.2">
      <c r="B490" s="34"/>
      <c r="C490" s="6">
        <v>987</v>
      </c>
      <c r="D490" s="6">
        <v>818</v>
      </c>
      <c r="E490" s="6">
        <v>168</v>
      </c>
      <c r="F490" s="7" t="s">
        <v>717</v>
      </c>
      <c r="G490" s="14">
        <v>22466587.41</v>
      </c>
      <c r="H490" s="14">
        <v>18525908.449999999</v>
      </c>
      <c r="I490" s="35">
        <f t="shared" si="7"/>
        <v>-17.540175942546501</v>
      </c>
      <c r="J490" s="8">
        <v>9564262.1999999993</v>
      </c>
      <c r="K490" s="8">
        <v>-1019312.4</v>
      </c>
      <c r="L490" s="36" t="s">
        <v>794</v>
      </c>
      <c r="M490" s="37" t="s">
        <v>799</v>
      </c>
      <c r="N490" s="38">
        <v>446</v>
      </c>
      <c r="O490" s="38">
        <v>81</v>
      </c>
      <c r="P490" s="38">
        <v>365</v>
      </c>
      <c r="Q490" s="6">
        <v>987</v>
      </c>
      <c r="T490" s="18"/>
    </row>
    <row r="491" spans="2:20" x14ac:dyDescent="0.2">
      <c r="B491" s="34"/>
      <c r="C491" s="6">
        <v>988</v>
      </c>
      <c r="D491" s="6">
        <v>970</v>
      </c>
      <c r="E491" s="6">
        <v>64</v>
      </c>
      <c r="F491" s="7" t="s">
        <v>634</v>
      </c>
      <c r="G491" s="14">
        <v>19419218.170000002</v>
      </c>
      <c r="H491" s="14">
        <v>18522980.66</v>
      </c>
      <c r="I491" s="35">
        <f t="shared" si="7"/>
        <v>-4.6152090272334663</v>
      </c>
      <c r="J491" s="8"/>
      <c r="K491" s="8">
        <v>122987.38</v>
      </c>
      <c r="L491" s="36" t="s">
        <v>814</v>
      </c>
      <c r="M491" s="37" t="s">
        <v>799</v>
      </c>
      <c r="N491" s="38"/>
      <c r="O491" s="38"/>
      <c r="P491" s="38"/>
      <c r="Q491" s="6">
        <v>988</v>
      </c>
      <c r="T491" s="18"/>
    </row>
    <row r="492" spans="2:20" x14ac:dyDescent="0.2">
      <c r="B492" s="34"/>
      <c r="C492" s="6">
        <v>989</v>
      </c>
      <c r="D492" s="6">
        <v>786</v>
      </c>
      <c r="E492" s="6">
        <v>13</v>
      </c>
      <c r="F492" s="7" t="s">
        <v>480</v>
      </c>
      <c r="G492" s="14">
        <v>23292875.23</v>
      </c>
      <c r="H492" s="14">
        <v>18474854.780000001</v>
      </c>
      <c r="I492" s="35">
        <f t="shared" si="7"/>
        <v>-20.68452435530433</v>
      </c>
      <c r="J492" s="8">
        <v>65263125.640000001</v>
      </c>
      <c r="K492" s="8">
        <v>1147110.8799999999</v>
      </c>
      <c r="L492" s="36" t="s">
        <v>794</v>
      </c>
      <c r="M492" s="37" t="s">
        <v>799</v>
      </c>
      <c r="N492" s="38">
        <v>92</v>
      </c>
      <c r="O492" s="38">
        <v>15</v>
      </c>
      <c r="P492" s="38">
        <v>77</v>
      </c>
      <c r="Q492" s="6">
        <v>989</v>
      </c>
      <c r="T492" s="18"/>
    </row>
    <row r="493" spans="2:20" x14ac:dyDescent="0.2">
      <c r="B493" s="34"/>
      <c r="C493" s="6">
        <v>990</v>
      </c>
      <c r="D493" s="6"/>
      <c r="E493" s="6">
        <v>73</v>
      </c>
      <c r="F493" s="7" t="s">
        <v>542</v>
      </c>
      <c r="G493" s="14"/>
      <c r="H493" s="14">
        <v>18455461.690000001</v>
      </c>
      <c r="I493" s="35" t="str">
        <f t="shared" si="7"/>
        <v xml:space="preserve"> </v>
      </c>
      <c r="J493" s="8">
        <v>215378160.62</v>
      </c>
      <c r="K493" s="8"/>
      <c r="L493" s="36" t="s">
        <v>794</v>
      </c>
      <c r="M493" s="37" t="s">
        <v>800</v>
      </c>
      <c r="N493" s="38"/>
      <c r="O493" s="38"/>
      <c r="P493" s="38"/>
      <c r="Q493" s="6">
        <v>990</v>
      </c>
      <c r="T493" s="18"/>
    </row>
    <row r="494" spans="2:20" x14ac:dyDescent="0.2">
      <c r="B494" s="34"/>
      <c r="C494" s="6">
        <v>991</v>
      </c>
      <c r="D494" s="6"/>
      <c r="E494" s="6">
        <v>166</v>
      </c>
      <c r="F494" s="7" t="s">
        <v>804</v>
      </c>
      <c r="G494" s="14"/>
      <c r="H494" s="14">
        <v>18452773.109999999</v>
      </c>
      <c r="I494" s="35" t="str">
        <f t="shared" si="7"/>
        <v xml:space="preserve"> </v>
      </c>
      <c r="J494" s="8"/>
      <c r="K494" s="8"/>
      <c r="L494" s="36"/>
      <c r="M494" s="37"/>
      <c r="N494" s="38"/>
      <c r="O494" s="38"/>
      <c r="P494" s="38"/>
      <c r="Q494" s="6">
        <v>991</v>
      </c>
      <c r="T494" s="18"/>
    </row>
    <row r="495" spans="2:20" x14ac:dyDescent="0.2">
      <c r="B495" s="34"/>
      <c r="C495" s="6">
        <v>992</v>
      </c>
      <c r="D495" s="6"/>
      <c r="E495" s="6">
        <v>170</v>
      </c>
      <c r="F495" s="7" t="s">
        <v>809</v>
      </c>
      <c r="G495" s="14"/>
      <c r="H495" s="14">
        <v>18411402.59</v>
      </c>
      <c r="I495" s="35" t="str">
        <f t="shared" si="7"/>
        <v xml:space="preserve"> </v>
      </c>
      <c r="J495" s="8"/>
      <c r="K495" s="8"/>
      <c r="L495" s="36" t="s">
        <v>814</v>
      </c>
      <c r="M495" s="37" t="s">
        <v>799</v>
      </c>
      <c r="N495" s="38"/>
      <c r="O495" s="38"/>
      <c r="P495" s="38"/>
      <c r="Q495" s="6">
        <v>992</v>
      </c>
      <c r="T495" s="18"/>
    </row>
    <row r="496" spans="2:20" x14ac:dyDescent="0.2">
      <c r="B496" s="34"/>
      <c r="C496" s="6">
        <v>993</v>
      </c>
      <c r="D496" s="6"/>
      <c r="E496" s="6">
        <v>16</v>
      </c>
      <c r="F496" s="7" t="s">
        <v>425</v>
      </c>
      <c r="G496" s="14"/>
      <c r="H496" s="14">
        <v>18387354.93</v>
      </c>
      <c r="I496" s="35" t="str">
        <f t="shared" si="7"/>
        <v xml:space="preserve"> </v>
      </c>
      <c r="J496" s="8">
        <v>2661218.84</v>
      </c>
      <c r="K496" s="8">
        <v>1721117.44</v>
      </c>
      <c r="L496" s="36" t="s">
        <v>794</v>
      </c>
      <c r="M496" s="37" t="s">
        <v>799</v>
      </c>
      <c r="N496" s="38">
        <v>42</v>
      </c>
      <c r="O496" s="38">
        <v>32</v>
      </c>
      <c r="P496" s="38">
        <v>10</v>
      </c>
      <c r="Q496" s="6">
        <v>993</v>
      </c>
      <c r="T496" s="18"/>
    </row>
    <row r="497" spans="2:20" x14ac:dyDescent="0.2">
      <c r="B497" s="34"/>
      <c r="C497" s="6">
        <v>994</v>
      </c>
      <c r="D497" s="6"/>
      <c r="E497" s="6">
        <v>11</v>
      </c>
      <c r="F497" s="7" t="s">
        <v>804</v>
      </c>
      <c r="G497" s="14"/>
      <c r="H497" s="14">
        <v>18382131.390000001</v>
      </c>
      <c r="I497" s="35" t="str">
        <f t="shared" si="7"/>
        <v xml:space="preserve"> </v>
      </c>
      <c r="J497" s="8"/>
      <c r="K497" s="8"/>
      <c r="L497" s="36"/>
      <c r="M497" s="37"/>
      <c r="N497" s="38"/>
      <c r="O497" s="38"/>
      <c r="P497" s="38"/>
      <c r="Q497" s="6">
        <v>994</v>
      </c>
      <c r="T497" s="18"/>
    </row>
    <row r="498" spans="2:20" x14ac:dyDescent="0.2">
      <c r="B498" s="34"/>
      <c r="C498" s="6">
        <v>995</v>
      </c>
      <c r="D498" s="6"/>
      <c r="E498" s="6">
        <v>93</v>
      </c>
      <c r="F498" s="7" t="s">
        <v>809</v>
      </c>
      <c r="G498" s="14">
        <v>23433577.190000001</v>
      </c>
      <c r="H498" s="14">
        <v>18328723.710000001</v>
      </c>
      <c r="I498" s="35">
        <f t="shared" si="7"/>
        <v>-21.784354299003208</v>
      </c>
      <c r="J498" s="8">
        <v>101100909.66</v>
      </c>
      <c r="K498" s="8">
        <v>29046096.190000001</v>
      </c>
      <c r="L498" s="36" t="s">
        <v>794</v>
      </c>
      <c r="M498" s="37" t="s">
        <v>808</v>
      </c>
      <c r="N498" s="38">
        <v>180</v>
      </c>
      <c r="O498" s="38">
        <v>40</v>
      </c>
      <c r="P498" s="38">
        <v>140</v>
      </c>
      <c r="Q498" s="6">
        <v>995</v>
      </c>
      <c r="T498" s="18"/>
    </row>
    <row r="499" spans="2:20" x14ac:dyDescent="0.2">
      <c r="B499" s="34"/>
      <c r="C499" s="6">
        <v>996</v>
      </c>
      <c r="D499" s="6"/>
      <c r="E499" s="6">
        <v>74</v>
      </c>
      <c r="F499" s="7" t="s">
        <v>738</v>
      </c>
      <c r="G499" s="14"/>
      <c r="H499" s="14">
        <v>18316102.98</v>
      </c>
      <c r="I499" s="35" t="str">
        <f t="shared" si="7"/>
        <v xml:space="preserve"> </v>
      </c>
      <c r="J499" s="8">
        <v>148120000</v>
      </c>
      <c r="K499" s="8">
        <v>4571942</v>
      </c>
      <c r="L499" s="36" t="s">
        <v>794</v>
      </c>
      <c r="M499" s="37" t="s">
        <v>799</v>
      </c>
      <c r="N499" s="38">
        <v>180</v>
      </c>
      <c r="O499" s="38">
        <v>40</v>
      </c>
      <c r="P499" s="38">
        <v>140</v>
      </c>
      <c r="Q499" s="6">
        <v>996</v>
      </c>
      <c r="T499" s="18"/>
    </row>
    <row r="500" spans="2:20" x14ac:dyDescent="0.2">
      <c r="B500" s="34"/>
      <c r="C500" s="6">
        <v>997</v>
      </c>
      <c r="D500" s="6">
        <v>532</v>
      </c>
      <c r="E500" s="6">
        <v>70</v>
      </c>
      <c r="F500" s="7" t="s">
        <v>565</v>
      </c>
      <c r="G500" s="14">
        <v>33795496.600000001</v>
      </c>
      <c r="H500" s="14">
        <v>18257998.809999999</v>
      </c>
      <c r="I500" s="35">
        <f t="shared" si="7"/>
        <v>-45.975053936624214</v>
      </c>
      <c r="J500" s="8">
        <v>100724501.56</v>
      </c>
      <c r="K500" s="8">
        <v>11585686</v>
      </c>
      <c r="L500" s="36" t="s">
        <v>794</v>
      </c>
      <c r="M500" s="37" t="s">
        <v>799</v>
      </c>
      <c r="N500" s="38">
        <v>370</v>
      </c>
      <c r="O500" s="38">
        <v>90</v>
      </c>
      <c r="P500" s="38">
        <v>280</v>
      </c>
      <c r="Q500" s="6">
        <v>997</v>
      </c>
      <c r="T500" s="18"/>
    </row>
    <row r="501" spans="2:20" x14ac:dyDescent="0.2">
      <c r="B501" s="34"/>
      <c r="C501" s="6">
        <v>998</v>
      </c>
      <c r="D501" s="6"/>
      <c r="E501" s="6">
        <v>21</v>
      </c>
      <c r="F501" s="7" t="s">
        <v>568</v>
      </c>
      <c r="G501" s="14"/>
      <c r="H501" s="14">
        <v>18240686.390000001</v>
      </c>
      <c r="I501" s="35" t="str">
        <f t="shared" si="7"/>
        <v xml:space="preserve"> </v>
      </c>
      <c r="J501" s="8">
        <v>145938729.43000001</v>
      </c>
      <c r="K501" s="8">
        <v>4131773.47</v>
      </c>
      <c r="L501" s="36" t="s">
        <v>814</v>
      </c>
      <c r="M501" s="37" t="s">
        <v>799</v>
      </c>
      <c r="N501" s="38">
        <v>65</v>
      </c>
      <c r="O501" s="38">
        <v>30</v>
      </c>
      <c r="P501" s="38">
        <v>35</v>
      </c>
      <c r="Q501" s="6">
        <v>998</v>
      </c>
      <c r="T501" s="18"/>
    </row>
    <row r="502" spans="2:20" x14ac:dyDescent="0.2">
      <c r="B502" s="34"/>
      <c r="C502" s="6">
        <v>999</v>
      </c>
      <c r="D502" s="6"/>
      <c r="E502" s="6">
        <v>174</v>
      </c>
      <c r="F502" s="7" t="s">
        <v>809</v>
      </c>
      <c r="G502" s="14"/>
      <c r="H502" s="14">
        <v>18231845.73</v>
      </c>
      <c r="I502" s="35" t="str">
        <f t="shared" si="7"/>
        <v xml:space="preserve"> </v>
      </c>
      <c r="J502" s="8">
        <v>896298.98</v>
      </c>
      <c r="K502" s="8">
        <v>495056.73</v>
      </c>
      <c r="L502" s="36" t="s">
        <v>814</v>
      </c>
      <c r="M502" s="37" t="s">
        <v>799</v>
      </c>
      <c r="N502" s="38">
        <v>27</v>
      </c>
      <c r="O502" s="38">
        <v>18</v>
      </c>
      <c r="P502" s="38">
        <v>9</v>
      </c>
      <c r="Q502" s="6">
        <v>999</v>
      </c>
      <c r="T502" s="18"/>
    </row>
    <row r="503" spans="2:20" x14ac:dyDescent="0.2">
      <c r="B503" s="34"/>
      <c r="C503" s="6">
        <v>1000</v>
      </c>
      <c r="D503" s="6">
        <v>971</v>
      </c>
      <c r="E503" s="6">
        <v>65</v>
      </c>
      <c r="F503" s="7" t="s">
        <v>431</v>
      </c>
      <c r="G503" s="14">
        <v>19376561.940000001</v>
      </c>
      <c r="H503" s="14">
        <v>18220175.190000001</v>
      </c>
      <c r="I503" s="35">
        <f t="shared" si="7"/>
        <v>-5.9679666267977769</v>
      </c>
      <c r="J503" s="8">
        <v>33938330</v>
      </c>
      <c r="K503" s="8">
        <v>9283310</v>
      </c>
      <c r="L503" s="36" t="s">
        <v>794</v>
      </c>
      <c r="M503" s="37" t="s">
        <v>799</v>
      </c>
      <c r="N503" s="38">
        <v>275</v>
      </c>
      <c r="O503" s="38">
        <v>19</v>
      </c>
      <c r="P503" s="38">
        <v>256</v>
      </c>
      <c r="Q503" s="6">
        <v>1000</v>
      </c>
      <c r="T503" s="18"/>
    </row>
    <row r="505" spans="2:20" x14ac:dyDescent="0.2">
      <c r="H505" s="17">
        <f>SUM(H4:H504)</f>
        <v>12088030953.719992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2"/>
  <sheetViews>
    <sheetView zoomScaleNormal="100" workbookViewId="0"/>
  </sheetViews>
  <sheetFormatPr defaultRowHeight="12.75" x14ac:dyDescent="0.2"/>
  <cols>
    <col min="1" max="1" width="8.85546875" style="15" customWidth="1"/>
    <col min="2" max="2" width="14.28515625" style="15" bestFit="1" customWidth="1"/>
    <col min="3" max="3" width="40" style="15" customWidth="1"/>
    <col min="4" max="4" width="23" style="18" customWidth="1"/>
    <col min="5" max="5" width="16.85546875" style="17" bestFit="1" customWidth="1"/>
    <col min="6" max="6" width="39.85546875" style="63" bestFit="1" customWidth="1"/>
    <col min="7" max="253" width="9.140625" style="15"/>
    <col min="254" max="254" width="8.85546875" style="15" customWidth="1"/>
    <col min="255" max="255" width="14.28515625" style="15" bestFit="1" customWidth="1"/>
    <col min="256" max="256" width="81.5703125" style="15" bestFit="1" customWidth="1"/>
    <col min="257" max="258" width="15.7109375" style="15" bestFit="1" customWidth="1"/>
    <col min="259" max="259" width="39.85546875" style="15" bestFit="1" customWidth="1"/>
    <col min="260" max="509" width="9.140625" style="15"/>
    <col min="510" max="510" width="8.85546875" style="15" customWidth="1"/>
    <col min="511" max="511" width="14.28515625" style="15" bestFit="1" customWidth="1"/>
    <col min="512" max="512" width="81.5703125" style="15" bestFit="1" customWidth="1"/>
    <col min="513" max="514" width="15.7109375" style="15" bestFit="1" customWidth="1"/>
    <col min="515" max="515" width="39.85546875" style="15" bestFit="1" customWidth="1"/>
    <col min="516" max="765" width="9.140625" style="15"/>
    <col min="766" max="766" width="8.85546875" style="15" customWidth="1"/>
    <col min="767" max="767" width="14.28515625" style="15" bestFit="1" customWidth="1"/>
    <col min="768" max="768" width="81.5703125" style="15" bestFit="1" customWidth="1"/>
    <col min="769" max="770" width="15.7109375" style="15" bestFit="1" customWidth="1"/>
    <col min="771" max="771" width="39.85546875" style="15" bestFit="1" customWidth="1"/>
    <col min="772" max="1021" width="9.140625" style="15"/>
    <col min="1022" max="1022" width="8.85546875" style="15" customWidth="1"/>
    <col min="1023" max="1023" width="14.28515625" style="15" bestFit="1" customWidth="1"/>
    <col min="1024" max="1024" width="81.5703125" style="15" bestFit="1" customWidth="1"/>
    <col min="1025" max="1026" width="15.7109375" style="15" bestFit="1" customWidth="1"/>
    <col min="1027" max="1027" width="39.85546875" style="15" bestFit="1" customWidth="1"/>
    <col min="1028" max="1277" width="9.140625" style="15"/>
    <col min="1278" max="1278" width="8.85546875" style="15" customWidth="1"/>
    <col min="1279" max="1279" width="14.28515625" style="15" bestFit="1" customWidth="1"/>
    <col min="1280" max="1280" width="81.5703125" style="15" bestFit="1" customWidth="1"/>
    <col min="1281" max="1282" width="15.7109375" style="15" bestFit="1" customWidth="1"/>
    <col min="1283" max="1283" width="39.85546875" style="15" bestFit="1" customWidth="1"/>
    <col min="1284" max="1533" width="9.140625" style="15"/>
    <col min="1534" max="1534" width="8.85546875" style="15" customWidth="1"/>
    <col min="1535" max="1535" width="14.28515625" style="15" bestFit="1" customWidth="1"/>
    <col min="1536" max="1536" width="81.5703125" style="15" bestFit="1" customWidth="1"/>
    <col min="1537" max="1538" width="15.7109375" style="15" bestFit="1" customWidth="1"/>
    <col min="1539" max="1539" width="39.85546875" style="15" bestFit="1" customWidth="1"/>
    <col min="1540" max="1789" width="9.140625" style="15"/>
    <col min="1790" max="1790" width="8.85546875" style="15" customWidth="1"/>
    <col min="1791" max="1791" width="14.28515625" style="15" bestFit="1" customWidth="1"/>
    <col min="1792" max="1792" width="81.5703125" style="15" bestFit="1" customWidth="1"/>
    <col min="1793" max="1794" width="15.7109375" style="15" bestFit="1" customWidth="1"/>
    <col min="1795" max="1795" width="39.85546875" style="15" bestFit="1" customWidth="1"/>
    <col min="1796" max="2045" width="9.140625" style="15"/>
    <col min="2046" max="2046" width="8.85546875" style="15" customWidth="1"/>
    <col min="2047" max="2047" width="14.28515625" style="15" bestFit="1" customWidth="1"/>
    <col min="2048" max="2048" width="81.5703125" style="15" bestFit="1" customWidth="1"/>
    <col min="2049" max="2050" width="15.7109375" style="15" bestFit="1" customWidth="1"/>
    <col min="2051" max="2051" width="39.85546875" style="15" bestFit="1" customWidth="1"/>
    <col min="2052" max="2301" width="9.140625" style="15"/>
    <col min="2302" max="2302" width="8.85546875" style="15" customWidth="1"/>
    <col min="2303" max="2303" width="14.28515625" style="15" bestFit="1" customWidth="1"/>
    <col min="2304" max="2304" width="81.5703125" style="15" bestFit="1" customWidth="1"/>
    <col min="2305" max="2306" width="15.7109375" style="15" bestFit="1" customWidth="1"/>
    <col min="2307" max="2307" width="39.85546875" style="15" bestFit="1" customWidth="1"/>
    <col min="2308" max="2557" width="9.140625" style="15"/>
    <col min="2558" max="2558" width="8.85546875" style="15" customWidth="1"/>
    <col min="2559" max="2559" width="14.28515625" style="15" bestFit="1" customWidth="1"/>
    <col min="2560" max="2560" width="81.5703125" style="15" bestFit="1" customWidth="1"/>
    <col min="2561" max="2562" width="15.7109375" style="15" bestFit="1" customWidth="1"/>
    <col min="2563" max="2563" width="39.85546875" style="15" bestFit="1" customWidth="1"/>
    <col min="2564" max="2813" width="9.140625" style="15"/>
    <col min="2814" max="2814" width="8.85546875" style="15" customWidth="1"/>
    <col min="2815" max="2815" width="14.28515625" style="15" bestFit="1" customWidth="1"/>
    <col min="2816" max="2816" width="81.5703125" style="15" bestFit="1" customWidth="1"/>
    <col min="2817" max="2818" width="15.7109375" style="15" bestFit="1" customWidth="1"/>
    <col min="2819" max="2819" width="39.85546875" style="15" bestFit="1" customWidth="1"/>
    <col min="2820" max="3069" width="9.140625" style="15"/>
    <col min="3070" max="3070" width="8.85546875" style="15" customWidth="1"/>
    <col min="3071" max="3071" width="14.28515625" style="15" bestFit="1" customWidth="1"/>
    <col min="3072" max="3072" width="81.5703125" style="15" bestFit="1" customWidth="1"/>
    <col min="3073" max="3074" width="15.7109375" style="15" bestFit="1" customWidth="1"/>
    <col min="3075" max="3075" width="39.85546875" style="15" bestFit="1" customWidth="1"/>
    <col min="3076" max="3325" width="9.140625" style="15"/>
    <col min="3326" max="3326" width="8.85546875" style="15" customWidth="1"/>
    <col min="3327" max="3327" width="14.28515625" style="15" bestFit="1" customWidth="1"/>
    <col min="3328" max="3328" width="81.5703125" style="15" bestFit="1" customWidth="1"/>
    <col min="3329" max="3330" width="15.7109375" style="15" bestFit="1" customWidth="1"/>
    <col min="3331" max="3331" width="39.85546875" style="15" bestFit="1" customWidth="1"/>
    <col min="3332" max="3581" width="9.140625" style="15"/>
    <col min="3582" max="3582" width="8.85546875" style="15" customWidth="1"/>
    <col min="3583" max="3583" width="14.28515625" style="15" bestFit="1" customWidth="1"/>
    <col min="3584" max="3584" width="81.5703125" style="15" bestFit="1" customWidth="1"/>
    <col min="3585" max="3586" width="15.7109375" style="15" bestFit="1" customWidth="1"/>
    <col min="3587" max="3587" width="39.85546875" style="15" bestFit="1" customWidth="1"/>
    <col min="3588" max="3837" width="9.140625" style="15"/>
    <col min="3838" max="3838" width="8.85546875" style="15" customWidth="1"/>
    <col min="3839" max="3839" width="14.28515625" style="15" bestFit="1" customWidth="1"/>
    <col min="3840" max="3840" width="81.5703125" style="15" bestFit="1" customWidth="1"/>
    <col min="3841" max="3842" width="15.7109375" style="15" bestFit="1" customWidth="1"/>
    <col min="3843" max="3843" width="39.85546875" style="15" bestFit="1" customWidth="1"/>
    <col min="3844" max="4093" width="9.140625" style="15"/>
    <col min="4094" max="4094" width="8.85546875" style="15" customWidth="1"/>
    <col min="4095" max="4095" width="14.28515625" style="15" bestFit="1" customWidth="1"/>
    <col min="4096" max="4096" width="81.5703125" style="15" bestFit="1" customWidth="1"/>
    <col min="4097" max="4098" width="15.7109375" style="15" bestFit="1" customWidth="1"/>
    <col min="4099" max="4099" width="39.85546875" style="15" bestFit="1" customWidth="1"/>
    <col min="4100" max="4349" width="9.140625" style="15"/>
    <col min="4350" max="4350" width="8.85546875" style="15" customWidth="1"/>
    <col min="4351" max="4351" width="14.28515625" style="15" bestFit="1" customWidth="1"/>
    <col min="4352" max="4352" width="81.5703125" style="15" bestFit="1" customWidth="1"/>
    <col min="4353" max="4354" width="15.7109375" style="15" bestFit="1" customWidth="1"/>
    <col min="4355" max="4355" width="39.85546875" style="15" bestFit="1" customWidth="1"/>
    <col min="4356" max="4605" width="9.140625" style="15"/>
    <col min="4606" max="4606" width="8.85546875" style="15" customWidth="1"/>
    <col min="4607" max="4607" width="14.28515625" style="15" bestFit="1" customWidth="1"/>
    <col min="4608" max="4608" width="81.5703125" style="15" bestFit="1" customWidth="1"/>
    <col min="4609" max="4610" width="15.7109375" style="15" bestFit="1" customWidth="1"/>
    <col min="4611" max="4611" width="39.85546875" style="15" bestFit="1" customWidth="1"/>
    <col min="4612" max="4861" width="9.140625" style="15"/>
    <col min="4862" max="4862" width="8.85546875" style="15" customWidth="1"/>
    <col min="4863" max="4863" width="14.28515625" style="15" bestFit="1" customWidth="1"/>
    <col min="4864" max="4864" width="81.5703125" style="15" bestFit="1" customWidth="1"/>
    <col min="4865" max="4866" width="15.7109375" style="15" bestFit="1" customWidth="1"/>
    <col min="4867" max="4867" width="39.85546875" style="15" bestFit="1" customWidth="1"/>
    <col min="4868" max="5117" width="9.140625" style="15"/>
    <col min="5118" max="5118" width="8.85546875" style="15" customWidth="1"/>
    <col min="5119" max="5119" width="14.28515625" style="15" bestFit="1" customWidth="1"/>
    <col min="5120" max="5120" width="81.5703125" style="15" bestFit="1" customWidth="1"/>
    <col min="5121" max="5122" width="15.7109375" style="15" bestFit="1" customWidth="1"/>
    <col min="5123" max="5123" width="39.85546875" style="15" bestFit="1" customWidth="1"/>
    <col min="5124" max="5373" width="9.140625" style="15"/>
    <col min="5374" max="5374" width="8.85546875" style="15" customWidth="1"/>
    <col min="5375" max="5375" width="14.28515625" style="15" bestFit="1" customWidth="1"/>
    <col min="5376" max="5376" width="81.5703125" style="15" bestFit="1" customWidth="1"/>
    <col min="5377" max="5378" width="15.7109375" style="15" bestFit="1" customWidth="1"/>
    <col min="5379" max="5379" width="39.85546875" style="15" bestFit="1" customWidth="1"/>
    <col min="5380" max="5629" width="9.140625" style="15"/>
    <col min="5630" max="5630" width="8.85546875" style="15" customWidth="1"/>
    <col min="5631" max="5631" width="14.28515625" style="15" bestFit="1" customWidth="1"/>
    <col min="5632" max="5632" width="81.5703125" style="15" bestFit="1" customWidth="1"/>
    <col min="5633" max="5634" width="15.7109375" style="15" bestFit="1" customWidth="1"/>
    <col min="5635" max="5635" width="39.85546875" style="15" bestFit="1" customWidth="1"/>
    <col min="5636" max="5885" width="9.140625" style="15"/>
    <col min="5886" max="5886" width="8.85546875" style="15" customWidth="1"/>
    <col min="5887" max="5887" width="14.28515625" style="15" bestFit="1" customWidth="1"/>
    <col min="5888" max="5888" width="81.5703125" style="15" bestFit="1" customWidth="1"/>
    <col min="5889" max="5890" width="15.7109375" style="15" bestFit="1" customWidth="1"/>
    <col min="5891" max="5891" width="39.85546875" style="15" bestFit="1" customWidth="1"/>
    <col min="5892" max="6141" width="9.140625" style="15"/>
    <col min="6142" max="6142" width="8.85546875" style="15" customWidth="1"/>
    <col min="6143" max="6143" width="14.28515625" style="15" bestFit="1" customWidth="1"/>
    <col min="6144" max="6144" width="81.5703125" style="15" bestFit="1" customWidth="1"/>
    <col min="6145" max="6146" width="15.7109375" style="15" bestFit="1" customWidth="1"/>
    <col min="6147" max="6147" width="39.85546875" style="15" bestFit="1" customWidth="1"/>
    <col min="6148" max="6397" width="9.140625" style="15"/>
    <col min="6398" max="6398" width="8.85546875" style="15" customWidth="1"/>
    <col min="6399" max="6399" width="14.28515625" style="15" bestFit="1" customWidth="1"/>
    <col min="6400" max="6400" width="81.5703125" style="15" bestFit="1" customWidth="1"/>
    <col min="6401" max="6402" width="15.7109375" style="15" bestFit="1" customWidth="1"/>
    <col min="6403" max="6403" width="39.85546875" style="15" bestFit="1" customWidth="1"/>
    <col min="6404" max="6653" width="9.140625" style="15"/>
    <col min="6654" max="6654" width="8.85546875" style="15" customWidth="1"/>
    <col min="6655" max="6655" width="14.28515625" style="15" bestFit="1" customWidth="1"/>
    <col min="6656" max="6656" width="81.5703125" style="15" bestFit="1" customWidth="1"/>
    <col min="6657" max="6658" width="15.7109375" style="15" bestFit="1" customWidth="1"/>
    <col min="6659" max="6659" width="39.85546875" style="15" bestFit="1" customWidth="1"/>
    <col min="6660" max="6909" width="9.140625" style="15"/>
    <col min="6910" max="6910" width="8.85546875" style="15" customWidth="1"/>
    <col min="6911" max="6911" width="14.28515625" style="15" bestFit="1" customWidth="1"/>
    <col min="6912" max="6912" width="81.5703125" style="15" bestFit="1" customWidth="1"/>
    <col min="6913" max="6914" width="15.7109375" style="15" bestFit="1" customWidth="1"/>
    <col min="6915" max="6915" width="39.85546875" style="15" bestFit="1" customWidth="1"/>
    <col min="6916" max="7165" width="9.140625" style="15"/>
    <col min="7166" max="7166" width="8.85546875" style="15" customWidth="1"/>
    <col min="7167" max="7167" width="14.28515625" style="15" bestFit="1" customWidth="1"/>
    <col min="7168" max="7168" width="81.5703125" style="15" bestFit="1" customWidth="1"/>
    <col min="7169" max="7170" width="15.7109375" style="15" bestFit="1" customWidth="1"/>
    <col min="7171" max="7171" width="39.85546875" style="15" bestFit="1" customWidth="1"/>
    <col min="7172" max="7421" width="9.140625" style="15"/>
    <col min="7422" max="7422" width="8.85546875" style="15" customWidth="1"/>
    <col min="7423" max="7423" width="14.28515625" style="15" bestFit="1" customWidth="1"/>
    <col min="7424" max="7424" width="81.5703125" style="15" bestFit="1" customWidth="1"/>
    <col min="7425" max="7426" width="15.7109375" style="15" bestFit="1" customWidth="1"/>
    <col min="7427" max="7427" width="39.85546875" style="15" bestFit="1" customWidth="1"/>
    <col min="7428" max="7677" width="9.140625" style="15"/>
    <col min="7678" max="7678" width="8.85546875" style="15" customWidth="1"/>
    <col min="7679" max="7679" width="14.28515625" style="15" bestFit="1" customWidth="1"/>
    <col min="7680" max="7680" width="81.5703125" style="15" bestFit="1" customWidth="1"/>
    <col min="7681" max="7682" width="15.7109375" style="15" bestFit="1" customWidth="1"/>
    <col min="7683" max="7683" width="39.85546875" style="15" bestFit="1" customWidth="1"/>
    <col min="7684" max="7933" width="9.140625" style="15"/>
    <col min="7934" max="7934" width="8.85546875" style="15" customWidth="1"/>
    <col min="7935" max="7935" width="14.28515625" style="15" bestFit="1" customWidth="1"/>
    <col min="7936" max="7936" width="81.5703125" style="15" bestFit="1" customWidth="1"/>
    <col min="7937" max="7938" width="15.7109375" style="15" bestFit="1" customWidth="1"/>
    <col min="7939" max="7939" width="39.85546875" style="15" bestFit="1" customWidth="1"/>
    <col min="7940" max="8189" width="9.140625" style="15"/>
    <col min="8190" max="8190" width="8.85546875" style="15" customWidth="1"/>
    <col min="8191" max="8191" width="14.28515625" style="15" bestFit="1" customWidth="1"/>
    <col min="8192" max="8192" width="81.5703125" style="15" bestFit="1" customWidth="1"/>
    <col min="8193" max="8194" width="15.7109375" style="15" bestFit="1" customWidth="1"/>
    <col min="8195" max="8195" width="39.85546875" style="15" bestFit="1" customWidth="1"/>
    <col min="8196" max="8445" width="9.140625" style="15"/>
    <col min="8446" max="8446" width="8.85546875" style="15" customWidth="1"/>
    <col min="8447" max="8447" width="14.28515625" style="15" bestFit="1" customWidth="1"/>
    <col min="8448" max="8448" width="81.5703125" style="15" bestFit="1" customWidth="1"/>
    <col min="8449" max="8450" width="15.7109375" style="15" bestFit="1" customWidth="1"/>
    <col min="8451" max="8451" width="39.85546875" style="15" bestFit="1" customWidth="1"/>
    <col min="8452" max="8701" width="9.140625" style="15"/>
    <col min="8702" max="8702" width="8.85546875" style="15" customWidth="1"/>
    <col min="8703" max="8703" width="14.28515625" style="15" bestFit="1" customWidth="1"/>
    <col min="8704" max="8704" width="81.5703125" style="15" bestFit="1" customWidth="1"/>
    <col min="8705" max="8706" width="15.7109375" style="15" bestFit="1" customWidth="1"/>
    <col min="8707" max="8707" width="39.85546875" style="15" bestFit="1" customWidth="1"/>
    <col min="8708" max="8957" width="9.140625" style="15"/>
    <col min="8958" max="8958" width="8.85546875" style="15" customWidth="1"/>
    <col min="8959" max="8959" width="14.28515625" style="15" bestFit="1" customWidth="1"/>
    <col min="8960" max="8960" width="81.5703125" style="15" bestFit="1" customWidth="1"/>
    <col min="8961" max="8962" width="15.7109375" style="15" bestFit="1" customWidth="1"/>
    <col min="8963" max="8963" width="39.85546875" style="15" bestFit="1" customWidth="1"/>
    <col min="8964" max="9213" width="9.140625" style="15"/>
    <col min="9214" max="9214" width="8.85546875" style="15" customWidth="1"/>
    <col min="9215" max="9215" width="14.28515625" style="15" bestFit="1" customWidth="1"/>
    <col min="9216" max="9216" width="81.5703125" style="15" bestFit="1" customWidth="1"/>
    <col min="9217" max="9218" width="15.7109375" style="15" bestFit="1" customWidth="1"/>
    <col min="9219" max="9219" width="39.85546875" style="15" bestFit="1" customWidth="1"/>
    <col min="9220" max="9469" width="9.140625" style="15"/>
    <col min="9470" max="9470" width="8.85546875" style="15" customWidth="1"/>
    <col min="9471" max="9471" width="14.28515625" style="15" bestFit="1" customWidth="1"/>
    <col min="9472" max="9472" width="81.5703125" style="15" bestFit="1" customWidth="1"/>
    <col min="9473" max="9474" width="15.7109375" style="15" bestFit="1" customWidth="1"/>
    <col min="9475" max="9475" width="39.85546875" style="15" bestFit="1" customWidth="1"/>
    <col min="9476" max="9725" width="9.140625" style="15"/>
    <col min="9726" max="9726" width="8.85546875" style="15" customWidth="1"/>
    <col min="9727" max="9727" width="14.28515625" style="15" bestFit="1" customWidth="1"/>
    <col min="9728" max="9728" width="81.5703125" style="15" bestFit="1" customWidth="1"/>
    <col min="9729" max="9730" width="15.7109375" style="15" bestFit="1" customWidth="1"/>
    <col min="9731" max="9731" width="39.85546875" style="15" bestFit="1" customWidth="1"/>
    <col min="9732" max="9981" width="9.140625" style="15"/>
    <col min="9982" max="9982" width="8.85546875" style="15" customWidth="1"/>
    <col min="9983" max="9983" width="14.28515625" style="15" bestFit="1" customWidth="1"/>
    <col min="9984" max="9984" width="81.5703125" style="15" bestFit="1" customWidth="1"/>
    <col min="9985" max="9986" width="15.7109375" style="15" bestFit="1" customWidth="1"/>
    <col min="9987" max="9987" width="39.85546875" style="15" bestFit="1" customWidth="1"/>
    <col min="9988" max="10237" width="9.140625" style="15"/>
    <col min="10238" max="10238" width="8.85546875" style="15" customWidth="1"/>
    <col min="10239" max="10239" width="14.28515625" style="15" bestFit="1" customWidth="1"/>
    <col min="10240" max="10240" width="81.5703125" style="15" bestFit="1" customWidth="1"/>
    <col min="10241" max="10242" width="15.7109375" style="15" bestFit="1" customWidth="1"/>
    <col min="10243" max="10243" width="39.85546875" style="15" bestFit="1" customWidth="1"/>
    <col min="10244" max="10493" width="9.140625" style="15"/>
    <col min="10494" max="10494" width="8.85546875" style="15" customWidth="1"/>
    <col min="10495" max="10495" width="14.28515625" style="15" bestFit="1" customWidth="1"/>
    <col min="10496" max="10496" width="81.5703125" style="15" bestFit="1" customWidth="1"/>
    <col min="10497" max="10498" width="15.7109375" style="15" bestFit="1" customWidth="1"/>
    <col min="10499" max="10499" width="39.85546875" style="15" bestFit="1" customWidth="1"/>
    <col min="10500" max="10749" width="9.140625" style="15"/>
    <col min="10750" max="10750" width="8.85546875" style="15" customWidth="1"/>
    <col min="10751" max="10751" width="14.28515625" style="15" bestFit="1" customWidth="1"/>
    <col min="10752" max="10752" width="81.5703125" style="15" bestFit="1" customWidth="1"/>
    <col min="10753" max="10754" width="15.7109375" style="15" bestFit="1" customWidth="1"/>
    <col min="10755" max="10755" width="39.85546875" style="15" bestFit="1" customWidth="1"/>
    <col min="10756" max="11005" width="9.140625" style="15"/>
    <col min="11006" max="11006" width="8.85546875" style="15" customWidth="1"/>
    <col min="11007" max="11007" width="14.28515625" style="15" bestFit="1" customWidth="1"/>
    <col min="11008" max="11008" width="81.5703125" style="15" bestFit="1" customWidth="1"/>
    <col min="11009" max="11010" width="15.7109375" style="15" bestFit="1" customWidth="1"/>
    <col min="11011" max="11011" width="39.85546875" style="15" bestFit="1" customWidth="1"/>
    <col min="11012" max="11261" width="9.140625" style="15"/>
    <col min="11262" max="11262" width="8.85546875" style="15" customWidth="1"/>
    <col min="11263" max="11263" width="14.28515625" style="15" bestFit="1" customWidth="1"/>
    <col min="11264" max="11264" width="81.5703125" style="15" bestFit="1" customWidth="1"/>
    <col min="11265" max="11266" width="15.7109375" style="15" bestFit="1" customWidth="1"/>
    <col min="11267" max="11267" width="39.85546875" style="15" bestFit="1" customWidth="1"/>
    <col min="11268" max="11517" width="9.140625" style="15"/>
    <col min="11518" max="11518" width="8.85546875" style="15" customWidth="1"/>
    <col min="11519" max="11519" width="14.28515625" style="15" bestFit="1" customWidth="1"/>
    <col min="11520" max="11520" width="81.5703125" style="15" bestFit="1" customWidth="1"/>
    <col min="11521" max="11522" width="15.7109375" style="15" bestFit="1" customWidth="1"/>
    <col min="11523" max="11523" width="39.85546875" style="15" bestFit="1" customWidth="1"/>
    <col min="11524" max="11773" width="9.140625" style="15"/>
    <col min="11774" max="11774" width="8.85546875" style="15" customWidth="1"/>
    <col min="11775" max="11775" width="14.28515625" style="15" bestFit="1" customWidth="1"/>
    <col min="11776" max="11776" width="81.5703125" style="15" bestFit="1" customWidth="1"/>
    <col min="11777" max="11778" width="15.7109375" style="15" bestFit="1" customWidth="1"/>
    <col min="11779" max="11779" width="39.85546875" style="15" bestFit="1" customWidth="1"/>
    <col min="11780" max="12029" width="9.140625" style="15"/>
    <col min="12030" max="12030" width="8.85546875" style="15" customWidth="1"/>
    <col min="12031" max="12031" width="14.28515625" style="15" bestFit="1" customWidth="1"/>
    <col min="12032" max="12032" width="81.5703125" style="15" bestFit="1" customWidth="1"/>
    <col min="12033" max="12034" width="15.7109375" style="15" bestFit="1" customWidth="1"/>
    <col min="12035" max="12035" width="39.85546875" style="15" bestFit="1" customWidth="1"/>
    <col min="12036" max="12285" width="9.140625" style="15"/>
    <col min="12286" max="12286" width="8.85546875" style="15" customWidth="1"/>
    <col min="12287" max="12287" width="14.28515625" style="15" bestFit="1" customWidth="1"/>
    <col min="12288" max="12288" width="81.5703125" style="15" bestFit="1" customWidth="1"/>
    <col min="12289" max="12290" width="15.7109375" style="15" bestFit="1" customWidth="1"/>
    <col min="12291" max="12291" width="39.85546875" style="15" bestFit="1" customWidth="1"/>
    <col min="12292" max="12541" width="9.140625" style="15"/>
    <col min="12542" max="12542" width="8.85546875" style="15" customWidth="1"/>
    <col min="12543" max="12543" width="14.28515625" style="15" bestFit="1" customWidth="1"/>
    <col min="12544" max="12544" width="81.5703125" style="15" bestFit="1" customWidth="1"/>
    <col min="12545" max="12546" width="15.7109375" style="15" bestFit="1" customWidth="1"/>
    <col min="12547" max="12547" width="39.85546875" style="15" bestFit="1" customWidth="1"/>
    <col min="12548" max="12797" width="9.140625" style="15"/>
    <col min="12798" max="12798" width="8.85546875" style="15" customWidth="1"/>
    <col min="12799" max="12799" width="14.28515625" style="15" bestFit="1" customWidth="1"/>
    <col min="12800" max="12800" width="81.5703125" style="15" bestFit="1" customWidth="1"/>
    <col min="12801" max="12802" width="15.7109375" style="15" bestFit="1" customWidth="1"/>
    <col min="12803" max="12803" width="39.85546875" style="15" bestFit="1" customWidth="1"/>
    <col min="12804" max="13053" width="9.140625" style="15"/>
    <col min="13054" max="13054" width="8.85546875" style="15" customWidth="1"/>
    <col min="13055" max="13055" width="14.28515625" style="15" bestFit="1" customWidth="1"/>
    <col min="13056" max="13056" width="81.5703125" style="15" bestFit="1" customWidth="1"/>
    <col min="13057" max="13058" width="15.7109375" style="15" bestFit="1" customWidth="1"/>
    <col min="13059" max="13059" width="39.85546875" style="15" bestFit="1" customWidth="1"/>
    <col min="13060" max="13309" width="9.140625" style="15"/>
    <col min="13310" max="13310" width="8.85546875" style="15" customWidth="1"/>
    <col min="13311" max="13311" width="14.28515625" style="15" bestFit="1" customWidth="1"/>
    <col min="13312" max="13312" width="81.5703125" style="15" bestFit="1" customWidth="1"/>
    <col min="13313" max="13314" width="15.7109375" style="15" bestFit="1" customWidth="1"/>
    <col min="13315" max="13315" width="39.85546875" style="15" bestFit="1" customWidth="1"/>
    <col min="13316" max="13565" width="9.140625" style="15"/>
    <col min="13566" max="13566" width="8.85546875" style="15" customWidth="1"/>
    <col min="13567" max="13567" width="14.28515625" style="15" bestFit="1" customWidth="1"/>
    <col min="13568" max="13568" width="81.5703125" style="15" bestFit="1" customWidth="1"/>
    <col min="13569" max="13570" width="15.7109375" style="15" bestFit="1" customWidth="1"/>
    <col min="13571" max="13571" width="39.85546875" style="15" bestFit="1" customWidth="1"/>
    <col min="13572" max="13821" width="9.140625" style="15"/>
    <col min="13822" max="13822" width="8.85546875" style="15" customWidth="1"/>
    <col min="13823" max="13823" width="14.28515625" style="15" bestFit="1" customWidth="1"/>
    <col min="13824" max="13824" width="81.5703125" style="15" bestFit="1" customWidth="1"/>
    <col min="13825" max="13826" width="15.7109375" style="15" bestFit="1" customWidth="1"/>
    <col min="13827" max="13827" width="39.85546875" style="15" bestFit="1" customWidth="1"/>
    <col min="13828" max="14077" width="9.140625" style="15"/>
    <col min="14078" max="14078" width="8.85546875" style="15" customWidth="1"/>
    <col min="14079" max="14079" width="14.28515625" style="15" bestFit="1" customWidth="1"/>
    <col min="14080" max="14080" width="81.5703125" style="15" bestFit="1" customWidth="1"/>
    <col min="14081" max="14082" width="15.7109375" style="15" bestFit="1" customWidth="1"/>
    <col min="14083" max="14083" width="39.85546875" style="15" bestFit="1" customWidth="1"/>
    <col min="14084" max="14333" width="9.140625" style="15"/>
    <col min="14334" max="14334" width="8.85546875" style="15" customWidth="1"/>
    <col min="14335" max="14335" width="14.28515625" style="15" bestFit="1" customWidth="1"/>
    <col min="14336" max="14336" width="81.5703125" style="15" bestFit="1" customWidth="1"/>
    <col min="14337" max="14338" width="15.7109375" style="15" bestFit="1" customWidth="1"/>
    <col min="14339" max="14339" width="39.85546875" style="15" bestFit="1" customWidth="1"/>
    <col min="14340" max="14589" width="9.140625" style="15"/>
    <col min="14590" max="14590" width="8.85546875" style="15" customWidth="1"/>
    <col min="14591" max="14591" width="14.28515625" style="15" bestFit="1" customWidth="1"/>
    <col min="14592" max="14592" width="81.5703125" style="15" bestFit="1" customWidth="1"/>
    <col min="14593" max="14594" width="15.7109375" style="15" bestFit="1" customWidth="1"/>
    <col min="14595" max="14595" width="39.85546875" style="15" bestFit="1" customWidth="1"/>
    <col min="14596" max="14845" width="9.140625" style="15"/>
    <col min="14846" max="14846" width="8.85546875" style="15" customWidth="1"/>
    <col min="14847" max="14847" width="14.28515625" style="15" bestFit="1" customWidth="1"/>
    <col min="14848" max="14848" width="81.5703125" style="15" bestFit="1" customWidth="1"/>
    <col min="14849" max="14850" width="15.7109375" style="15" bestFit="1" customWidth="1"/>
    <col min="14851" max="14851" width="39.85546875" style="15" bestFit="1" customWidth="1"/>
    <col min="14852" max="15101" width="9.140625" style="15"/>
    <col min="15102" max="15102" width="8.85546875" style="15" customWidth="1"/>
    <col min="15103" max="15103" width="14.28515625" style="15" bestFit="1" customWidth="1"/>
    <col min="15104" max="15104" width="81.5703125" style="15" bestFit="1" customWidth="1"/>
    <col min="15105" max="15106" width="15.7109375" style="15" bestFit="1" customWidth="1"/>
    <col min="15107" max="15107" width="39.85546875" style="15" bestFit="1" customWidth="1"/>
    <col min="15108" max="15357" width="9.140625" style="15"/>
    <col min="15358" max="15358" width="8.85546875" style="15" customWidth="1"/>
    <col min="15359" max="15359" width="14.28515625" style="15" bestFit="1" customWidth="1"/>
    <col min="15360" max="15360" width="81.5703125" style="15" bestFit="1" customWidth="1"/>
    <col min="15361" max="15362" width="15.7109375" style="15" bestFit="1" customWidth="1"/>
    <col min="15363" max="15363" width="39.85546875" style="15" bestFit="1" customWidth="1"/>
    <col min="15364" max="15613" width="9.140625" style="15"/>
    <col min="15614" max="15614" width="8.85546875" style="15" customWidth="1"/>
    <col min="15615" max="15615" width="14.28515625" style="15" bestFit="1" customWidth="1"/>
    <col min="15616" max="15616" width="81.5703125" style="15" bestFit="1" customWidth="1"/>
    <col min="15617" max="15618" width="15.7109375" style="15" bestFit="1" customWidth="1"/>
    <col min="15619" max="15619" width="39.85546875" style="15" bestFit="1" customWidth="1"/>
    <col min="15620" max="15869" width="9.140625" style="15"/>
    <col min="15870" max="15870" width="8.85546875" style="15" customWidth="1"/>
    <col min="15871" max="15871" width="14.28515625" style="15" bestFit="1" customWidth="1"/>
    <col min="15872" max="15872" width="81.5703125" style="15" bestFit="1" customWidth="1"/>
    <col min="15873" max="15874" width="15.7109375" style="15" bestFit="1" customWidth="1"/>
    <col min="15875" max="15875" width="39.85546875" style="15" bestFit="1" customWidth="1"/>
    <col min="15876" max="16125" width="9.140625" style="15"/>
    <col min="16126" max="16126" width="8.85546875" style="15" customWidth="1"/>
    <col min="16127" max="16127" width="14.28515625" style="15" bestFit="1" customWidth="1"/>
    <col min="16128" max="16128" width="81.5703125" style="15" bestFit="1" customWidth="1"/>
    <col min="16129" max="16130" width="15.7109375" style="15" bestFit="1" customWidth="1"/>
    <col min="16131" max="16131" width="39.85546875" style="15" bestFit="1" customWidth="1"/>
    <col min="16132" max="16379" width="9.140625" style="15"/>
    <col min="16380" max="16382" width="9.140625" style="15" customWidth="1"/>
    <col min="16383" max="16384" width="9.140625" style="15"/>
  </cols>
  <sheetData>
    <row r="1" spans="1:6" s="10" customFormat="1" ht="18.75" x14ac:dyDescent="0.3">
      <c r="A1" s="9" t="s">
        <v>863</v>
      </c>
      <c r="D1" s="51"/>
      <c r="E1" s="11"/>
      <c r="F1" s="52"/>
    </row>
    <row r="2" spans="1:6" s="12" customFormat="1" ht="15" x14ac:dyDescent="0.25">
      <c r="D2" s="53"/>
      <c r="E2" s="24"/>
      <c r="F2" s="54"/>
    </row>
    <row r="3" spans="1:6" s="13" customFormat="1" ht="38.25" x14ac:dyDescent="0.2">
      <c r="A3" s="30" t="s">
        <v>1</v>
      </c>
      <c r="B3" s="30" t="s">
        <v>0</v>
      </c>
      <c r="C3" s="31" t="s">
        <v>2</v>
      </c>
      <c r="D3" s="55" t="s">
        <v>3</v>
      </c>
      <c r="E3" s="56" t="s">
        <v>864</v>
      </c>
      <c r="F3" s="57" t="s">
        <v>865</v>
      </c>
    </row>
    <row r="4" spans="1:6" ht="16.5" customHeight="1" x14ac:dyDescent="0.2">
      <c r="A4" s="58" t="str">
        <f>F5</f>
        <v>Çelik</v>
      </c>
      <c r="B4" s="59"/>
      <c r="C4" s="59"/>
      <c r="D4" s="60"/>
      <c r="E4" s="61"/>
      <c r="F4" s="62"/>
    </row>
    <row r="5" spans="1:6" s="73" customFormat="1" x14ac:dyDescent="0.2">
      <c r="A5" s="73">
        <v>1</v>
      </c>
      <c r="B5" s="73">
        <v>12</v>
      </c>
      <c r="C5" s="73" t="s">
        <v>174</v>
      </c>
      <c r="D5" s="74">
        <v>900283104.63</v>
      </c>
      <c r="E5" s="75">
        <v>897759065.15999997</v>
      </c>
      <c r="F5" s="76" t="s">
        <v>866</v>
      </c>
    </row>
    <row r="6" spans="1:6" s="73" customFormat="1" x14ac:dyDescent="0.2">
      <c r="A6" s="73">
        <v>2</v>
      </c>
      <c r="B6" s="73">
        <v>17</v>
      </c>
      <c r="C6" s="73" t="s">
        <v>183</v>
      </c>
      <c r="D6" s="74">
        <v>595477580.58000004</v>
      </c>
      <c r="E6" s="75">
        <v>594897980.58000004</v>
      </c>
      <c r="F6" s="76" t="s">
        <v>866</v>
      </c>
    </row>
    <row r="7" spans="1:6" s="73" customFormat="1" x14ac:dyDescent="0.2">
      <c r="A7" s="73">
        <v>3</v>
      </c>
      <c r="B7" s="73">
        <v>21</v>
      </c>
      <c r="C7" s="73" t="s">
        <v>99</v>
      </c>
      <c r="D7" s="74">
        <v>461777946.93000001</v>
      </c>
      <c r="E7" s="75">
        <v>461777946.93000001</v>
      </c>
      <c r="F7" s="76" t="s">
        <v>866</v>
      </c>
    </row>
    <row r="8" spans="1:6" s="73" customFormat="1" x14ac:dyDescent="0.2">
      <c r="A8" s="73">
        <v>4</v>
      </c>
      <c r="B8" s="73">
        <v>22</v>
      </c>
      <c r="C8" s="73" t="s">
        <v>113</v>
      </c>
      <c r="D8" s="74">
        <v>444412259.48000002</v>
      </c>
      <c r="E8" s="75">
        <v>444412259.48000002</v>
      </c>
      <c r="F8" s="76" t="s">
        <v>866</v>
      </c>
    </row>
    <row r="9" spans="1:6" s="73" customFormat="1" x14ac:dyDescent="0.2">
      <c r="A9" s="73">
        <v>5</v>
      </c>
      <c r="B9" s="73">
        <v>25</v>
      </c>
      <c r="C9" s="73" t="s">
        <v>405</v>
      </c>
      <c r="D9" s="74">
        <v>410540168.66000003</v>
      </c>
      <c r="E9" s="75">
        <v>409971363.01999998</v>
      </c>
      <c r="F9" s="76" t="s">
        <v>866</v>
      </c>
    </row>
    <row r="10" spans="1:6" s="73" customFormat="1" x14ac:dyDescent="0.2">
      <c r="A10" s="73">
        <v>6</v>
      </c>
      <c r="B10" s="73">
        <v>29</v>
      </c>
      <c r="C10" s="73" t="s">
        <v>191</v>
      </c>
      <c r="D10" s="74">
        <v>287875433.54000002</v>
      </c>
      <c r="E10" s="75">
        <v>267557815.03999999</v>
      </c>
      <c r="F10" s="76" t="s">
        <v>866</v>
      </c>
    </row>
    <row r="11" spans="1:6" s="73" customFormat="1" x14ac:dyDescent="0.2">
      <c r="A11" s="73">
        <v>7</v>
      </c>
      <c r="B11" s="73">
        <v>43</v>
      </c>
      <c r="C11" s="73" t="s">
        <v>70</v>
      </c>
      <c r="D11" s="74">
        <v>232161128.19999999</v>
      </c>
      <c r="E11" s="75">
        <v>231581133.84</v>
      </c>
      <c r="F11" s="76" t="s">
        <v>866</v>
      </c>
    </row>
    <row r="12" spans="1:6" s="73" customFormat="1" x14ac:dyDescent="0.2">
      <c r="A12" s="73">
        <v>8</v>
      </c>
      <c r="B12" s="73">
        <v>62</v>
      </c>
      <c r="C12" s="73" t="s">
        <v>197</v>
      </c>
      <c r="D12" s="74">
        <v>178674567.81</v>
      </c>
      <c r="E12" s="75">
        <v>178360367.81</v>
      </c>
      <c r="F12" s="76" t="s">
        <v>866</v>
      </c>
    </row>
    <row r="13" spans="1:6" s="73" customFormat="1" x14ac:dyDescent="0.2">
      <c r="A13" s="73">
        <v>9</v>
      </c>
      <c r="B13" s="73">
        <v>70</v>
      </c>
      <c r="C13" s="73" t="s">
        <v>68</v>
      </c>
      <c r="D13" s="74">
        <v>168610805.90000001</v>
      </c>
      <c r="E13" s="75">
        <v>168573228.59</v>
      </c>
      <c r="F13" s="76" t="s">
        <v>866</v>
      </c>
    </row>
    <row r="14" spans="1:6" s="73" customFormat="1" x14ac:dyDescent="0.2">
      <c r="A14" s="73">
        <v>10</v>
      </c>
      <c r="B14" s="73">
        <v>90</v>
      </c>
      <c r="C14" s="73" t="s">
        <v>369</v>
      </c>
      <c r="D14" s="74">
        <v>144966678.75999999</v>
      </c>
      <c r="E14" s="75">
        <v>144963163.08000001</v>
      </c>
      <c r="F14" s="76" t="s">
        <v>866</v>
      </c>
    </row>
    <row r="15" spans="1:6" s="73" customFormat="1" x14ac:dyDescent="0.2">
      <c r="A15" s="73">
        <v>11</v>
      </c>
      <c r="B15" s="73">
        <v>96</v>
      </c>
      <c r="C15" s="73" t="s">
        <v>136</v>
      </c>
      <c r="D15" s="74">
        <v>137353966.88999999</v>
      </c>
      <c r="E15" s="75">
        <v>128120485.43000001</v>
      </c>
      <c r="F15" s="76" t="s">
        <v>866</v>
      </c>
    </row>
    <row r="16" spans="1:6" s="73" customFormat="1" x14ac:dyDescent="0.2">
      <c r="A16" s="73">
        <v>12</v>
      </c>
      <c r="B16" s="73">
        <v>113</v>
      </c>
      <c r="C16" s="73" t="s">
        <v>221</v>
      </c>
      <c r="D16" s="74">
        <v>117799992.84</v>
      </c>
      <c r="E16" s="75">
        <v>116922420.48</v>
      </c>
      <c r="F16" s="76" t="s">
        <v>866</v>
      </c>
    </row>
    <row r="17" spans="1:6" s="73" customFormat="1" x14ac:dyDescent="0.2">
      <c r="A17" s="73">
        <v>13</v>
      </c>
      <c r="B17" s="73">
        <v>123</v>
      </c>
      <c r="C17" s="73" t="s">
        <v>252</v>
      </c>
      <c r="D17" s="74">
        <v>110029322.97</v>
      </c>
      <c r="E17" s="75">
        <v>109967389.67</v>
      </c>
      <c r="F17" s="76" t="s">
        <v>866</v>
      </c>
    </row>
    <row r="18" spans="1:6" s="73" customFormat="1" x14ac:dyDescent="0.2">
      <c r="A18" s="73">
        <v>14</v>
      </c>
      <c r="B18" s="73">
        <v>140</v>
      </c>
      <c r="C18" s="73" t="s">
        <v>208</v>
      </c>
      <c r="D18" s="74">
        <v>94712214.450000003</v>
      </c>
      <c r="E18" s="75">
        <v>94712214.450000003</v>
      </c>
      <c r="F18" s="76" t="s">
        <v>866</v>
      </c>
    </row>
    <row r="19" spans="1:6" s="73" customFormat="1" x14ac:dyDescent="0.2">
      <c r="A19" s="73">
        <v>15</v>
      </c>
      <c r="B19" s="73">
        <v>144</v>
      </c>
      <c r="C19" s="73" t="s">
        <v>206</v>
      </c>
      <c r="D19" s="74">
        <v>92838021.930000007</v>
      </c>
      <c r="E19" s="75">
        <v>92636936.379999995</v>
      </c>
      <c r="F19" s="76" t="s">
        <v>866</v>
      </c>
    </row>
    <row r="20" spans="1:6" s="73" customFormat="1" x14ac:dyDescent="0.2">
      <c r="A20" s="73">
        <v>16</v>
      </c>
      <c r="B20" s="73">
        <v>152</v>
      </c>
      <c r="C20" s="73" t="s">
        <v>55</v>
      </c>
      <c r="D20" s="74">
        <v>86430760.310000002</v>
      </c>
      <c r="E20" s="75">
        <v>86430760.310000002</v>
      </c>
      <c r="F20" s="76" t="s">
        <v>866</v>
      </c>
    </row>
    <row r="21" spans="1:6" s="73" customFormat="1" x14ac:dyDescent="0.2">
      <c r="A21" s="73">
        <v>17</v>
      </c>
      <c r="B21" s="73">
        <v>156</v>
      </c>
      <c r="C21" s="73" t="s">
        <v>205</v>
      </c>
      <c r="D21" s="74">
        <v>84231193.689999998</v>
      </c>
      <c r="E21" s="75">
        <v>84231193.689999998</v>
      </c>
      <c r="F21" s="76" t="s">
        <v>866</v>
      </c>
    </row>
    <row r="22" spans="1:6" s="73" customFormat="1" x14ac:dyDescent="0.2">
      <c r="A22" s="73">
        <v>18</v>
      </c>
      <c r="B22" s="73">
        <v>106</v>
      </c>
      <c r="C22" s="73" t="s">
        <v>394</v>
      </c>
      <c r="D22" s="74">
        <v>126758289.81999999</v>
      </c>
      <c r="E22" s="75">
        <v>75512811.920000002</v>
      </c>
      <c r="F22" s="76" t="s">
        <v>866</v>
      </c>
    </row>
    <row r="23" spans="1:6" s="73" customFormat="1" x14ac:dyDescent="0.2">
      <c r="A23" s="73">
        <v>19</v>
      </c>
      <c r="B23" s="73">
        <v>192</v>
      </c>
      <c r="C23" s="73" t="s">
        <v>290</v>
      </c>
      <c r="D23" s="74">
        <v>70816617.849999994</v>
      </c>
      <c r="E23" s="75">
        <v>70800813.530000001</v>
      </c>
      <c r="F23" s="76" t="s">
        <v>866</v>
      </c>
    </row>
    <row r="24" spans="1:6" s="73" customFormat="1" x14ac:dyDescent="0.2">
      <c r="A24" s="73">
        <v>20</v>
      </c>
      <c r="B24" s="73">
        <v>188</v>
      </c>
      <c r="C24" s="73" t="s">
        <v>141</v>
      </c>
      <c r="D24" s="74">
        <v>71797965.760000005</v>
      </c>
      <c r="E24" s="75">
        <v>70553507.129999995</v>
      </c>
      <c r="F24" s="76" t="s">
        <v>866</v>
      </c>
    </row>
    <row r="25" spans="1:6" s="73" customFormat="1" x14ac:dyDescent="0.2">
      <c r="A25" s="73">
        <v>21</v>
      </c>
      <c r="B25" s="73">
        <v>204</v>
      </c>
      <c r="C25" s="73" t="s">
        <v>251</v>
      </c>
      <c r="D25" s="74">
        <v>68665148.319999993</v>
      </c>
      <c r="E25" s="75">
        <v>68665148.319999993</v>
      </c>
      <c r="F25" s="76" t="s">
        <v>866</v>
      </c>
    </row>
    <row r="26" spans="1:6" s="73" customFormat="1" x14ac:dyDescent="0.2">
      <c r="A26" s="73">
        <v>22</v>
      </c>
      <c r="B26" s="73">
        <v>183</v>
      </c>
      <c r="C26" s="73" t="s">
        <v>272</v>
      </c>
      <c r="D26" s="74">
        <v>72782535.689999998</v>
      </c>
      <c r="E26" s="75">
        <v>67737364.109999999</v>
      </c>
      <c r="F26" s="76" t="s">
        <v>866</v>
      </c>
    </row>
    <row r="27" spans="1:6" s="73" customFormat="1" x14ac:dyDescent="0.2">
      <c r="A27" s="73">
        <v>23</v>
      </c>
      <c r="B27" s="73">
        <v>234</v>
      </c>
      <c r="C27" s="73" t="s">
        <v>406</v>
      </c>
      <c r="D27" s="74">
        <v>63140363.619999997</v>
      </c>
      <c r="E27" s="75">
        <v>63140363.619999997</v>
      </c>
      <c r="F27" s="76" t="s">
        <v>866</v>
      </c>
    </row>
    <row r="28" spans="1:6" s="73" customFormat="1" x14ac:dyDescent="0.2">
      <c r="A28" s="73">
        <v>24</v>
      </c>
      <c r="B28" s="73">
        <v>239</v>
      </c>
      <c r="C28" s="73" t="s">
        <v>270</v>
      </c>
      <c r="D28" s="74">
        <v>61920600.960000001</v>
      </c>
      <c r="E28" s="75">
        <v>61457094.090000004</v>
      </c>
      <c r="F28" s="76" t="s">
        <v>866</v>
      </c>
    </row>
    <row r="29" spans="1:6" s="73" customFormat="1" x14ac:dyDescent="0.2">
      <c r="A29" s="73">
        <v>25</v>
      </c>
      <c r="B29" s="73">
        <v>242</v>
      </c>
      <c r="C29" s="73" t="s">
        <v>258</v>
      </c>
      <c r="D29" s="74">
        <v>61543949.68</v>
      </c>
      <c r="E29" s="75">
        <v>61342315.140000001</v>
      </c>
      <c r="F29" s="76" t="s">
        <v>866</v>
      </c>
    </row>
    <row r="30" spans="1:6" s="73" customFormat="1" x14ac:dyDescent="0.2">
      <c r="A30" s="73">
        <v>26</v>
      </c>
      <c r="B30" s="73">
        <v>258</v>
      </c>
      <c r="C30" s="73" t="s">
        <v>69</v>
      </c>
      <c r="D30" s="74">
        <v>58777924.859999999</v>
      </c>
      <c r="E30" s="75">
        <v>58774641.420000002</v>
      </c>
      <c r="F30" s="76" t="s">
        <v>866</v>
      </c>
    </row>
    <row r="31" spans="1:6" s="73" customFormat="1" x14ac:dyDescent="0.2">
      <c r="A31" s="73">
        <v>27</v>
      </c>
      <c r="B31" s="73">
        <v>245</v>
      </c>
      <c r="C31" s="73" t="s">
        <v>120</v>
      </c>
      <c r="D31" s="74">
        <v>61003172.140000001</v>
      </c>
      <c r="E31" s="75">
        <v>56362506.350000001</v>
      </c>
      <c r="F31" s="76" t="s">
        <v>866</v>
      </c>
    </row>
    <row r="32" spans="1:6" s="73" customFormat="1" x14ac:dyDescent="0.2">
      <c r="A32" s="73">
        <v>28</v>
      </c>
      <c r="B32" s="73">
        <v>281</v>
      </c>
      <c r="C32" s="73" t="s">
        <v>82</v>
      </c>
      <c r="D32" s="74">
        <v>55044520.039999999</v>
      </c>
      <c r="E32" s="75">
        <v>55044520.039999999</v>
      </c>
      <c r="F32" s="76" t="s">
        <v>866</v>
      </c>
    </row>
    <row r="33" spans="1:6" s="73" customFormat="1" x14ac:dyDescent="0.2">
      <c r="A33" s="73">
        <v>29</v>
      </c>
      <c r="B33" s="73">
        <v>198</v>
      </c>
      <c r="C33" s="73" t="s">
        <v>328</v>
      </c>
      <c r="D33" s="74">
        <v>69708842.549999997</v>
      </c>
      <c r="E33" s="75">
        <v>51848735.549999997</v>
      </c>
      <c r="F33" s="76" t="s">
        <v>866</v>
      </c>
    </row>
    <row r="34" spans="1:6" s="73" customFormat="1" x14ac:dyDescent="0.2">
      <c r="A34" s="73">
        <v>30</v>
      </c>
      <c r="B34" s="73">
        <v>347</v>
      </c>
      <c r="C34" s="73" t="s">
        <v>131</v>
      </c>
      <c r="D34" s="74">
        <v>45680417.340000004</v>
      </c>
      <c r="E34" s="75">
        <v>45502158.840000004</v>
      </c>
      <c r="F34" s="76" t="s">
        <v>866</v>
      </c>
    </row>
    <row r="35" spans="1:6" s="73" customFormat="1" x14ac:dyDescent="0.2">
      <c r="A35" s="73">
        <v>31</v>
      </c>
      <c r="B35" s="73">
        <v>348</v>
      </c>
      <c r="C35" s="73" t="s">
        <v>804</v>
      </c>
      <c r="D35" s="74">
        <v>45431770.310000002</v>
      </c>
      <c r="E35" s="75">
        <v>45401808.310000002</v>
      </c>
      <c r="F35" s="76" t="s">
        <v>866</v>
      </c>
    </row>
    <row r="36" spans="1:6" s="73" customFormat="1" x14ac:dyDescent="0.2">
      <c r="A36" s="73">
        <v>32</v>
      </c>
      <c r="B36" s="73">
        <v>371</v>
      </c>
      <c r="C36" s="73" t="s">
        <v>259</v>
      </c>
      <c r="D36" s="74">
        <v>43537823.060000002</v>
      </c>
      <c r="E36" s="75">
        <v>43503963.229999997</v>
      </c>
      <c r="F36" s="76" t="s">
        <v>866</v>
      </c>
    </row>
    <row r="37" spans="1:6" s="73" customFormat="1" x14ac:dyDescent="0.2">
      <c r="A37" s="73">
        <v>33</v>
      </c>
      <c r="B37" s="73">
        <v>383</v>
      </c>
      <c r="C37" s="73" t="s">
        <v>58</v>
      </c>
      <c r="D37" s="74">
        <v>42326468.439999998</v>
      </c>
      <c r="E37" s="75">
        <v>42254523.299999997</v>
      </c>
      <c r="F37" s="76" t="s">
        <v>866</v>
      </c>
    </row>
    <row r="38" spans="1:6" s="73" customFormat="1" x14ac:dyDescent="0.2">
      <c r="A38" s="73">
        <v>34</v>
      </c>
      <c r="B38" s="73">
        <v>409</v>
      </c>
      <c r="C38" s="73" t="s">
        <v>352</v>
      </c>
      <c r="D38" s="74">
        <v>40371191.240000002</v>
      </c>
      <c r="E38" s="75">
        <v>40371191.240000002</v>
      </c>
      <c r="F38" s="76" t="s">
        <v>866</v>
      </c>
    </row>
    <row r="39" spans="1:6" s="73" customFormat="1" x14ac:dyDescent="0.2">
      <c r="A39" s="73">
        <v>35</v>
      </c>
      <c r="B39" s="73">
        <v>425</v>
      </c>
      <c r="C39" s="73" t="s">
        <v>809</v>
      </c>
      <c r="D39" s="74">
        <v>39639574.32</v>
      </c>
      <c r="E39" s="75">
        <v>39639574.32</v>
      </c>
      <c r="F39" s="76" t="s">
        <v>866</v>
      </c>
    </row>
    <row r="40" spans="1:6" s="73" customFormat="1" x14ac:dyDescent="0.2">
      <c r="A40" s="73">
        <v>36</v>
      </c>
      <c r="B40" s="73">
        <v>437</v>
      </c>
      <c r="C40" s="73" t="s">
        <v>135</v>
      </c>
      <c r="D40" s="74">
        <v>38551112</v>
      </c>
      <c r="E40" s="75">
        <v>38978584.600000001</v>
      </c>
      <c r="F40" s="76" t="s">
        <v>866</v>
      </c>
    </row>
    <row r="41" spans="1:6" s="73" customFormat="1" x14ac:dyDescent="0.2">
      <c r="A41" s="73">
        <v>37</v>
      </c>
      <c r="B41" s="73">
        <v>416</v>
      </c>
      <c r="C41" s="73" t="s">
        <v>89</v>
      </c>
      <c r="D41" s="74">
        <v>40186650.700000003</v>
      </c>
      <c r="E41" s="75">
        <v>38955237.990000002</v>
      </c>
      <c r="F41" s="76" t="s">
        <v>866</v>
      </c>
    </row>
    <row r="42" spans="1:6" s="73" customFormat="1" x14ac:dyDescent="0.2">
      <c r="A42" s="73">
        <v>38</v>
      </c>
      <c r="B42" s="73">
        <v>435</v>
      </c>
      <c r="C42" s="73" t="s">
        <v>171</v>
      </c>
      <c r="D42" s="74">
        <v>38616781.659999996</v>
      </c>
      <c r="E42" s="75">
        <v>38616781.659999996</v>
      </c>
      <c r="F42" s="76" t="s">
        <v>866</v>
      </c>
    </row>
    <row r="43" spans="1:6" s="73" customFormat="1" x14ac:dyDescent="0.2">
      <c r="A43" s="73">
        <v>39</v>
      </c>
      <c r="B43" s="73">
        <v>380</v>
      </c>
      <c r="C43" s="73" t="s">
        <v>94</v>
      </c>
      <c r="D43" s="74">
        <v>42571426.899999999</v>
      </c>
      <c r="E43" s="75">
        <v>38274429.280000001</v>
      </c>
      <c r="F43" s="76" t="s">
        <v>866</v>
      </c>
    </row>
    <row r="44" spans="1:6" s="73" customFormat="1" x14ac:dyDescent="0.2">
      <c r="A44" s="73">
        <v>40</v>
      </c>
      <c r="B44" s="73">
        <v>384</v>
      </c>
      <c r="C44" s="73" t="s">
        <v>134</v>
      </c>
      <c r="D44" s="74">
        <v>42290073.149999999</v>
      </c>
      <c r="E44" s="75">
        <v>38037562.200000003</v>
      </c>
      <c r="F44" s="76" t="s">
        <v>866</v>
      </c>
    </row>
    <row r="45" spans="1:6" s="73" customFormat="1" x14ac:dyDescent="0.2">
      <c r="A45" s="73">
        <v>41</v>
      </c>
      <c r="B45" s="73">
        <v>467</v>
      </c>
      <c r="C45" s="73" t="s">
        <v>176</v>
      </c>
      <c r="D45" s="74">
        <v>36043587.789999999</v>
      </c>
      <c r="E45" s="75">
        <v>36013370.009999998</v>
      </c>
      <c r="F45" s="76" t="s">
        <v>866</v>
      </c>
    </row>
    <row r="46" spans="1:6" s="73" customFormat="1" x14ac:dyDescent="0.2">
      <c r="A46" s="73">
        <v>42</v>
      </c>
      <c r="B46" s="73">
        <v>470</v>
      </c>
      <c r="C46" s="73" t="s">
        <v>253</v>
      </c>
      <c r="D46" s="74">
        <v>35596260.32</v>
      </c>
      <c r="E46" s="75">
        <v>35520169.990000002</v>
      </c>
      <c r="F46" s="76" t="s">
        <v>866</v>
      </c>
    </row>
    <row r="47" spans="1:6" s="73" customFormat="1" x14ac:dyDescent="0.2">
      <c r="A47" s="73">
        <v>43</v>
      </c>
      <c r="B47" s="73">
        <v>499</v>
      </c>
      <c r="C47" s="73" t="s">
        <v>809</v>
      </c>
      <c r="D47" s="74">
        <v>33616945.240000002</v>
      </c>
      <c r="E47" s="75">
        <v>33616945.240000002</v>
      </c>
      <c r="F47" s="76" t="s">
        <v>866</v>
      </c>
    </row>
    <row r="48" spans="1:6" s="73" customFormat="1" x14ac:dyDescent="0.2">
      <c r="A48" s="73">
        <v>44</v>
      </c>
      <c r="B48" s="73">
        <v>504</v>
      </c>
      <c r="C48" s="73" t="s">
        <v>474</v>
      </c>
      <c r="D48" s="74">
        <v>33144761.010000002</v>
      </c>
      <c r="E48" s="75">
        <v>33143561.010000002</v>
      </c>
      <c r="F48" s="76" t="s">
        <v>866</v>
      </c>
    </row>
    <row r="49" spans="1:6" s="73" customFormat="1" x14ac:dyDescent="0.2">
      <c r="A49" s="73">
        <v>45</v>
      </c>
      <c r="B49" s="73">
        <v>521</v>
      </c>
      <c r="C49" s="73" t="s">
        <v>809</v>
      </c>
      <c r="D49" s="74">
        <v>32328426.359999999</v>
      </c>
      <c r="E49" s="75">
        <v>32328426.359999999</v>
      </c>
      <c r="F49" s="76" t="s">
        <v>866</v>
      </c>
    </row>
    <row r="50" spans="1:6" s="73" customFormat="1" x14ac:dyDescent="0.2">
      <c r="A50" s="73">
        <v>46</v>
      </c>
      <c r="B50" s="73">
        <v>505</v>
      </c>
      <c r="C50" s="73" t="s">
        <v>706</v>
      </c>
      <c r="D50" s="74">
        <v>33134487</v>
      </c>
      <c r="E50" s="75">
        <v>31072689.190000001</v>
      </c>
      <c r="F50" s="76" t="s">
        <v>866</v>
      </c>
    </row>
    <row r="51" spans="1:6" s="73" customFormat="1" x14ac:dyDescent="0.2">
      <c r="A51" s="73">
        <v>47</v>
      </c>
      <c r="B51" s="73">
        <v>557</v>
      </c>
      <c r="C51" s="73" t="s">
        <v>606</v>
      </c>
      <c r="D51" s="74">
        <v>30095321.350000001</v>
      </c>
      <c r="E51" s="75">
        <v>30095321.350000001</v>
      </c>
      <c r="F51" s="76" t="s">
        <v>866</v>
      </c>
    </row>
    <row r="52" spans="1:6" s="73" customFormat="1" x14ac:dyDescent="0.2">
      <c r="A52" s="73">
        <v>48</v>
      </c>
      <c r="B52" s="73">
        <v>262</v>
      </c>
      <c r="C52" s="73" t="s">
        <v>47</v>
      </c>
      <c r="D52" s="74">
        <v>58174406.729999997</v>
      </c>
      <c r="E52" s="75">
        <v>29306126.620000001</v>
      </c>
      <c r="F52" s="76" t="s">
        <v>866</v>
      </c>
    </row>
    <row r="53" spans="1:6" s="73" customFormat="1" x14ac:dyDescent="0.2">
      <c r="A53" s="73">
        <v>49</v>
      </c>
      <c r="B53" s="73">
        <v>574</v>
      </c>
      <c r="C53" s="73" t="s">
        <v>437</v>
      </c>
      <c r="D53" s="74">
        <v>29289510.140000001</v>
      </c>
      <c r="E53" s="75">
        <v>29289510.140000001</v>
      </c>
      <c r="F53" s="76" t="s">
        <v>866</v>
      </c>
    </row>
    <row r="54" spans="1:6" s="73" customFormat="1" x14ac:dyDescent="0.2">
      <c r="A54" s="73">
        <v>50</v>
      </c>
      <c r="B54" s="73">
        <v>593</v>
      </c>
      <c r="C54" s="73" t="s">
        <v>600</v>
      </c>
      <c r="D54" s="74">
        <v>28676089.77</v>
      </c>
      <c r="E54" s="75">
        <v>28611124.5</v>
      </c>
      <c r="F54" s="76" t="s">
        <v>866</v>
      </c>
    </row>
    <row r="55" spans="1:6" s="73" customFormat="1" x14ac:dyDescent="0.2">
      <c r="A55" s="73">
        <v>51</v>
      </c>
      <c r="B55" s="73">
        <v>600</v>
      </c>
      <c r="C55" s="73" t="s">
        <v>488</v>
      </c>
      <c r="D55" s="74">
        <v>28557880.780000001</v>
      </c>
      <c r="E55" s="75">
        <v>28557880.780000001</v>
      </c>
      <c r="F55" s="76" t="s">
        <v>866</v>
      </c>
    </row>
    <row r="56" spans="1:6" s="73" customFormat="1" x14ac:dyDescent="0.2">
      <c r="A56" s="77">
        <v>52</v>
      </c>
      <c r="B56" s="77">
        <v>607</v>
      </c>
      <c r="C56" s="77" t="s">
        <v>744</v>
      </c>
      <c r="D56" s="78">
        <v>28144920.82</v>
      </c>
      <c r="E56" s="79">
        <v>28144920.82</v>
      </c>
      <c r="F56" s="80" t="s">
        <v>866</v>
      </c>
    </row>
    <row r="57" spans="1:6" s="73" customFormat="1" x14ac:dyDescent="0.2">
      <c r="A57" s="73">
        <v>53</v>
      </c>
      <c r="B57" s="73">
        <v>613</v>
      </c>
      <c r="C57" s="73" t="s">
        <v>653</v>
      </c>
      <c r="D57" s="74">
        <v>27928918.420000002</v>
      </c>
      <c r="E57" s="75">
        <v>27928918.420000002</v>
      </c>
      <c r="F57" s="76" t="s">
        <v>866</v>
      </c>
    </row>
    <row r="58" spans="1:6" s="73" customFormat="1" x14ac:dyDescent="0.2">
      <c r="A58" s="73">
        <v>54</v>
      </c>
      <c r="B58" s="73">
        <v>614</v>
      </c>
      <c r="C58" s="73" t="s">
        <v>631</v>
      </c>
      <c r="D58" s="74">
        <v>27908516.98</v>
      </c>
      <c r="E58" s="75">
        <v>27785092.98</v>
      </c>
      <c r="F58" s="76" t="s">
        <v>866</v>
      </c>
    </row>
    <row r="59" spans="1:6" s="73" customFormat="1" x14ac:dyDescent="0.2">
      <c r="A59" s="73">
        <v>55</v>
      </c>
      <c r="B59" s="73">
        <v>617</v>
      </c>
      <c r="C59" s="73" t="s">
        <v>539</v>
      </c>
      <c r="D59" s="74">
        <v>27825612.710000001</v>
      </c>
      <c r="E59" s="75">
        <v>27531443.780000001</v>
      </c>
      <c r="F59" s="76" t="s">
        <v>866</v>
      </c>
    </row>
    <row r="60" spans="1:6" s="73" customFormat="1" x14ac:dyDescent="0.2">
      <c r="A60" s="73">
        <v>56</v>
      </c>
      <c r="B60" s="73">
        <v>616</v>
      </c>
      <c r="C60" s="73" t="s">
        <v>692</v>
      </c>
      <c r="D60" s="74">
        <v>27833107.489999998</v>
      </c>
      <c r="E60" s="75">
        <v>27515110.82</v>
      </c>
      <c r="F60" s="76" t="s">
        <v>866</v>
      </c>
    </row>
    <row r="61" spans="1:6" s="73" customFormat="1" x14ac:dyDescent="0.2">
      <c r="A61" s="73">
        <v>57</v>
      </c>
      <c r="B61" s="73">
        <v>651</v>
      </c>
      <c r="C61" s="73" t="s">
        <v>809</v>
      </c>
      <c r="D61" s="74">
        <v>26696365.510000002</v>
      </c>
      <c r="E61" s="75">
        <v>26299436.440000001</v>
      </c>
      <c r="F61" s="76" t="s">
        <v>866</v>
      </c>
    </row>
    <row r="62" spans="1:6" s="73" customFormat="1" x14ac:dyDescent="0.2">
      <c r="A62" s="73">
        <v>58</v>
      </c>
      <c r="B62" s="73">
        <v>713</v>
      </c>
      <c r="C62" s="73" t="s">
        <v>677</v>
      </c>
      <c r="D62" s="74">
        <v>24598802.739999998</v>
      </c>
      <c r="E62" s="75">
        <v>24582620.969999999</v>
      </c>
      <c r="F62" s="76" t="s">
        <v>866</v>
      </c>
    </row>
    <row r="63" spans="1:6" s="73" customFormat="1" x14ac:dyDescent="0.2">
      <c r="A63" s="73">
        <v>59</v>
      </c>
      <c r="B63" s="73">
        <v>595</v>
      </c>
      <c r="C63" s="73" t="s">
        <v>445</v>
      </c>
      <c r="D63" s="74">
        <v>28639734.989999998</v>
      </c>
      <c r="E63" s="75">
        <v>24534879.84</v>
      </c>
      <c r="F63" s="76" t="s">
        <v>866</v>
      </c>
    </row>
    <row r="64" spans="1:6" s="73" customFormat="1" x14ac:dyDescent="0.2">
      <c r="A64" s="73">
        <v>60</v>
      </c>
      <c r="B64" s="73">
        <v>741</v>
      </c>
      <c r="C64" s="73" t="s">
        <v>584</v>
      </c>
      <c r="D64" s="74">
        <v>23941600.539999999</v>
      </c>
      <c r="E64" s="75">
        <v>23941137.859999999</v>
      </c>
      <c r="F64" s="76" t="s">
        <v>866</v>
      </c>
    </row>
    <row r="65" spans="1:6" s="73" customFormat="1" x14ac:dyDescent="0.2">
      <c r="A65" s="73">
        <v>61</v>
      </c>
      <c r="B65" s="73">
        <v>747</v>
      </c>
      <c r="C65" s="73" t="s">
        <v>580</v>
      </c>
      <c r="D65" s="74">
        <v>23796508.84</v>
      </c>
      <c r="E65" s="75">
        <v>23269270.399999999</v>
      </c>
      <c r="F65" s="76" t="s">
        <v>866</v>
      </c>
    </row>
    <row r="66" spans="1:6" s="73" customFormat="1" x14ac:dyDescent="0.2">
      <c r="A66" s="73">
        <v>62</v>
      </c>
      <c r="B66" s="73">
        <v>703</v>
      </c>
      <c r="C66" s="73" t="s">
        <v>758</v>
      </c>
      <c r="D66" s="74">
        <v>24950092.640000001</v>
      </c>
      <c r="E66" s="75">
        <v>22722234.399999999</v>
      </c>
      <c r="F66" s="76" t="s">
        <v>866</v>
      </c>
    </row>
    <row r="67" spans="1:6" s="73" customFormat="1" x14ac:dyDescent="0.2">
      <c r="A67" s="73">
        <v>63</v>
      </c>
      <c r="B67" s="73">
        <v>664</v>
      </c>
      <c r="C67" s="73" t="s">
        <v>522</v>
      </c>
      <c r="D67" s="74">
        <v>26170487.370000001</v>
      </c>
      <c r="E67" s="75">
        <v>22269797.550000001</v>
      </c>
      <c r="F67" s="76" t="s">
        <v>866</v>
      </c>
    </row>
    <row r="68" spans="1:6" s="73" customFormat="1" x14ac:dyDescent="0.2">
      <c r="A68" s="73">
        <v>64</v>
      </c>
      <c r="B68" s="73">
        <v>670</v>
      </c>
      <c r="C68" s="73" t="s">
        <v>651</v>
      </c>
      <c r="D68" s="74">
        <v>25939169.59</v>
      </c>
      <c r="E68" s="75">
        <v>20751152.59</v>
      </c>
      <c r="F68" s="76" t="s">
        <v>866</v>
      </c>
    </row>
    <row r="69" spans="1:6" s="73" customFormat="1" x14ac:dyDescent="0.2">
      <c r="A69" s="73">
        <v>65</v>
      </c>
      <c r="B69" s="73">
        <v>914</v>
      </c>
      <c r="C69" s="73" t="s">
        <v>509</v>
      </c>
      <c r="D69" s="74">
        <v>19773041.539999999</v>
      </c>
      <c r="E69" s="75">
        <v>19773041.539999999</v>
      </c>
      <c r="F69" s="76" t="s">
        <v>866</v>
      </c>
    </row>
    <row r="70" spans="1:6" s="73" customFormat="1" x14ac:dyDescent="0.2">
      <c r="A70" s="73">
        <v>66</v>
      </c>
      <c r="B70" s="73">
        <v>906</v>
      </c>
      <c r="C70" s="73" t="s">
        <v>669</v>
      </c>
      <c r="D70" s="74">
        <v>19951997.329999998</v>
      </c>
      <c r="E70" s="75">
        <v>17983182.039999999</v>
      </c>
      <c r="F70" s="76" t="s">
        <v>866</v>
      </c>
    </row>
    <row r="71" spans="1:6" s="73" customFormat="1" x14ac:dyDescent="0.2">
      <c r="A71" s="73">
        <v>67</v>
      </c>
      <c r="B71" s="73">
        <v>501</v>
      </c>
      <c r="C71" s="73" t="s">
        <v>601</v>
      </c>
      <c r="D71" s="74">
        <v>33328526.399999999</v>
      </c>
      <c r="E71" s="75">
        <v>16484983.970000001</v>
      </c>
      <c r="F71" s="76" t="s">
        <v>866</v>
      </c>
    </row>
    <row r="72" spans="1:6" s="73" customFormat="1" x14ac:dyDescent="0.2">
      <c r="A72" s="73">
        <v>68</v>
      </c>
      <c r="B72" s="73">
        <v>648</v>
      </c>
      <c r="C72" s="73" t="s">
        <v>662</v>
      </c>
      <c r="D72" s="74">
        <v>26748365.98</v>
      </c>
      <c r="E72" s="75">
        <v>16132760.17</v>
      </c>
      <c r="F72" s="76" t="s">
        <v>866</v>
      </c>
    </row>
    <row r="73" spans="1:6" s="73" customFormat="1" x14ac:dyDescent="0.2">
      <c r="A73" s="73">
        <v>69</v>
      </c>
      <c r="B73" s="73">
        <v>325</v>
      </c>
      <c r="C73" s="73" t="s">
        <v>804</v>
      </c>
      <c r="D73" s="74">
        <v>48816909.350000001</v>
      </c>
      <c r="E73" s="75">
        <v>16125239.91</v>
      </c>
      <c r="F73" s="76" t="s">
        <v>866</v>
      </c>
    </row>
    <row r="74" spans="1:6" s="73" customFormat="1" x14ac:dyDescent="0.2">
      <c r="A74" s="73">
        <v>70</v>
      </c>
      <c r="B74" s="73">
        <v>997</v>
      </c>
      <c r="C74" s="73" t="s">
        <v>565</v>
      </c>
      <c r="D74" s="74">
        <v>18257998.809999999</v>
      </c>
      <c r="E74" s="75">
        <v>15930494.65</v>
      </c>
      <c r="F74" s="76" t="s">
        <v>866</v>
      </c>
    </row>
    <row r="75" spans="1:6" s="73" customFormat="1" x14ac:dyDescent="0.2">
      <c r="A75" s="73">
        <v>71</v>
      </c>
      <c r="B75" s="73">
        <v>691</v>
      </c>
      <c r="C75" s="73" t="s">
        <v>654</v>
      </c>
      <c r="D75" s="74">
        <v>25228456.800000001</v>
      </c>
      <c r="E75" s="75">
        <v>15621805.789999999</v>
      </c>
      <c r="F75" s="76" t="s">
        <v>866</v>
      </c>
    </row>
    <row r="76" spans="1:6" s="73" customFormat="1" x14ac:dyDescent="0.2">
      <c r="A76" s="73">
        <v>72</v>
      </c>
      <c r="B76" s="73">
        <v>702</v>
      </c>
      <c r="C76" s="73" t="s">
        <v>560</v>
      </c>
      <c r="D76" s="74">
        <v>24974541.079999998</v>
      </c>
      <c r="E76" s="75">
        <v>14170532.119999999</v>
      </c>
      <c r="F76" s="76" t="s">
        <v>866</v>
      </c>
    </row>
    <row r="77" spans="1:6" s="73" customFormat="1" x14ac:dyDescent="0.2">
      <c r="A77" s="73">
        <v>73</v>
      </c>
      <c r="B77" s="73">
        <v>807</v>
      </c>
      <c r="C77" s="73" t="s">
        <v>476</v>
      </c>
      <c r="D77" s="74">
        <v>21803082.120000001</v>
      </c>
      <c r="E77" s="75">
        <v>13926682.07</v>
      </c>
      <c r="F77" s="76" t="s">
        <v>866</v>
      </c>
    </row>
    <row r="78" spans="1:6" s="73" customFormat="1" x14ac:dyDescent="0.2">
      <c r="A78" s="73">
        <v>74</v>
      </c>
      <c r="B78" s="73">
        <v>769</v>
      </c>
      <c r="C78" s="73" t="s">
        <v>707</v>
      </c>
      <c r="D78" s="74">
        <v>22905450.170000002</v>
      </c>
      <c r="E78" s="75">
        <v>13367814.199999999</v>
      </c>
      <c r="F78" s="76" t="s">
        <v>866</v>
      </c>
    </row>
    <row r="79" spans="1:6" s="73" customFormat="1" x14ac:dyDescent="0.2">
      <c r="A79" s="73">
        <v>75</v>
      </c>
      <c r="B79" s="73">
        <v>826</v>
      </c>
      <c r="C79" s="73" t="s">
        <v>767</v>
      </c>
      <c r="D79" s="74">
        <v>21356528.350000001</v>
      </c>
      <c r="E79" s="75">
        <v>9787965.5700000003</v>
      </c>
      <c r="F79" s="76" t="s">
        <v>866</v>
      </c>
    </row>
    <row r="80" spans="1:6" s="73" customFormat="1" x14ac:dyDescent="0.2">
      <c r="A80" s="73">
        <v>76</v>
      </c>
      <c r="B80" s="73">
        <v>757</v>
      </c>
      <c r="C80" s="73" t="s">
        <v>518</v>
      </c>
      <c r="D80" s="74">
        <v>23176190.57</v>
      </c>
      <c r="E80" s="75">
        <v>9596776.9900000002</v>
      </c>
      <c r="F80" s="76" t="s">
        <v>866</v>
      </c>
    </row>
    <row r="81" spans="1:6" s="73" customFormat="1" x14ac:dyDescent="0.2">
      <c r="A81" s="73">
        <v>77</v>
      </c>
      <c r="B81" s="73">
        <v>930</v>
      </c>
      <c r="C81" s="73" t="s">
        <v>716</v>
      </c>
      <c r="D81" s="74">
        <v>19507148.600000001</v>
      </c>
      <c r="E81" s="75">
        <v>8920621.5199999996</v>
      </c>
      <c r="F81" s="76" t="s">
        <v>866</v>
      </c>
    </row>
    <row r="82" spans="1:6" s="73" customFormat="1" x14ac:dyDescent="0.2">
      <c r="A82" s="73">
        <v>78</v>
      </c>
      <c r="B82" s="73">
        <v>603</v>
      </c>
      <c r="C82" s="73" t="s">
        <v>809</v>
      </c>
      <c r="D82" s="74">
        <v>28389215.66</v>
      </c>
      <c r="E82" s="75">
        <v>8264839.8099999996</v>
      </c>
      <c r="F82" s="76" t="s">
        <v>866</v>
      </c>
    </row>
    <row r="83" spans="1:6" s="73" customFormat="1" x14ac:dyDescent="0.2">
      <c r="D83" s="74"/>
      <c r="E83" s="75"/>
      <c r="F83" s="76"/>
    </row>
    <row r="84" spans="1:6" s="73" customFormat="1" x14ac:dyDescent="0.2">
      <c r="A84" s="81" t="str">
        <f>F85</f>
        <v>Çimento Cam Seramik ve Toprak Ürünleri</v>
      </c>
      <c r="B84" s="82"/>
      <c r="C84" s="82"/>
      <c r="D84" s="83"/>
      <c r="E84" s="84"/>
      <c r="F84" s="85"/>
    </row>
    <row r="85" spans="1:6" s="73" customFormat="1" x14ac:dyDescent="0.2">
      <c r="A85" s="73">
        <v>1</v>
      </c>
      <c r="B85" s="73">
        <v>16</v>
      </c>
      <c r="C85" s="73" t="s">
        <v>337</v>
      </c>
      <c r="D85" s="74">
        <v>666537876.39999998</v>
      </c>
      <c r="E85" s="75">
        <v>320003437.66000003</v>
      </c>
      <c r="F85" s="76" t="s">
        <v>867</v>
      </c>
    </row>
    <row r="86" spans="1:6" s="73" customFormat="1" x14ac:dyDescent="0.2">
      <c r="A86" s="73">
        <v>2</v>
      </c>
      <c r="B86" s="73">
        <v>139</v>
      </c>
      <c r="C86" s="73" t="s">
        <v>93</v>
      </c>
      <c r="D86" s="74">
        <v>94946456.290000007</v>
      </c>
      <c r="E86" s="75">
        <v>94929290.269999996</v>
      </c>
      <c r="F86" s="76" t="s">
        <v>867</v>
      </c>
    </row>
    <row r="87" spans="1:6" s="73" customFormat="1" x14ac:dyDescent="0.2">
      <c r="A87" s="73">
        <v>3</v>
      </c>
      <c r="B87" s="73">
        <v>182</v>
      </c>
      <c r="C87" s="73" t="s">
        <v>809</v>
      </c>
      <c r="D87" s="74">
        <v>72914591.060000002</v>
      </c>
      <c r="E87" s="75">
        <v>70134757.280000001</v>
      </c>
      <c r="F87" s="76" t="s">
        <v>867</v>
      </c>
    </row>
    <row r="88" spans="1:6" s="73" customFormat="1" x14ac:dyDescent="0.2">
      <c r="A88" s="73">
        <v>4</v>
      </c>
      <c r="B88" s="73">
        <v>205</v>
      </c>
      <c r="C88" s="73" t="s">
        <v>244</v>
      </c>
      <c r="D88" s="74">
        <v>68627146.079999998</v>
      </c>
      <c r="E88" s="75">
        <v>67666891.239999995</v>
      </c>
      <c r="F88" s="76" t="s">
        <v>867</v>
      </c>
    </row>
    <row r="89" spans="1:6" s="73" customFormat="1" x14ac:dyDescent="0.2">
      <c r="A89" s="73">
        <v>5</v>
      </c>
      <c r="B89" s="73">
        <v>282</v>
      </c>
      <c r="C89" s="73" t="s">
        <v>809</v>
      </c>
      <c r="D89" s="74">
        <v>54987679.520000003</v>
      </c>
      <c r="E89" s="75">
        <v>54987679.520000003</v>
      </c>
      <c r="F89" s="76" t="s">
        <v>867</v>
      </c>
    </row>
    <row r="90" spans="1:6" s="73" customFormat="1" x14ac:dyDescent="0.2">
      <c r="A90" s="73">
        <v>6</v>
      </c>
      <c r="B90" s="73">
        <v>292</v>
      </c>
      <c r="C90" s="73" t="s">
        <v>92</v>
      </c>
      <c r="D90" s="74">
        <v>53417712.899999999</v>
      </c>
      <c r="E90" s="75">
        <v>53417712.899999999</v>
      </c>
      <c r="F90" s="76" t="s">
        <v>867</v>
      </c>
    </row>
    <row r="91" spans="1:6" s="73" customFormat="1" x14ac:dyDescent="0.2">
      <c r="A91" s="73">
        <v>7</v>
      </c>
      <c r="B91" s="73">
        <v>295</v>
      </c>
      <c r="C91" s="73" t="s">
        <v>809</v>
      </c>
      <c r="D91" s="74">
        <v>53361440.880000003</v>
      </c>
      <c r="E91" s="75">
        <v>53351603.340000004</v>
      </c>
      <c r="F91" s="76" t="s">
        <v>867</v>
      </c>
    </row>
    <row r="92" spans="1:6" s="73" customFormat="1" x14ac:dyDescent="0.2">
      <c r="A92" s="73">
        <v>8</v>
      </c>
      <c r="B92" s="73">
        <v>350</v>
      </c>
      <c r="C92" s="73" t="s">
        <v>165</v>
      </c>
      <c r="D92" s="74">
        <v>45271937.399999999</v>
      </c>
      <c r="E92" s="75">
        <v>45267925.850000001</v>
      </c>
      <c r="F92" s="76" t="s">
        <v>867</v>
      </c>
    </row>
    <row r="93" spans="1:6" s="73" customFormat="1" x14ac:dyDescent="0.2">
      <c r="A93" s="73">
        <v>9</v>
      </c>
      <c r="B93" s="73">
        <v>496</v>
      </c>
      <c r="C93" s="73" t="s">
        <v>274</v>
      </c>
      <c r="D93" s="74">
        <v>33769620.100000001</v>
      </c>
      <c r="E93" s="75">
        <v>33769620.100000001</v>
      </c>
      <c r="F93" s="76" t="s">
        <v>867</v>
      </c>
    </row>
    <row r="94" spans="1:6" s="73" customFormat="1" x14ac:dyDescent="0.2">
      <c r="A94" s="73">
        <v>10</v>
      </c>
      <c r="B94" s="73">
        <v>576</v>
      </c>
      <c r="C94" s="73" t="s">
        <v>624</v>
      </c>
      <c r="D94" s="74">
        <v>29276746.960000001</v>
      </c>
      <c r="E94" s="75">
        <v>28917789.739999998</v>
      </c>
      <c r="F94" s="76" t="s">
        <v>867</v>
      </c>
    </row>
    <row r="95" spans="1:6" s="73" customFormat="1" x14ac:dyDescent="0.2">
      <c r="A95" s="73">
        <v>11</v>
      </c>
      <c r="B95" s="73">
        <v>584</v>
      </c>
      <c r="C95" s="73" t="s">
        <v>710</v>
      </c>
      <c r="D95" s="74">
        <v>28935552.530000001</v>
      </c>
      <c r="E95" s="75">
        <v>28916271.5</v>
      </c>
      <c r="F95" s="76" t="s">
        <v>867</v>
      </c>
    </row>
    <row r="96" spans="1:6" s="73" customFormat="1" x14ac:dyDescent="0.2">
      <c r="A96" s="73">
        <v>12</v>
      </c>
      <c r="B96" s="73">
        <v>667</v>
      </c>
      <c r="C96" s="73" t="s">
        <v>468</v>
      </c>
      <c r="D96" s="74">
        <v>26058364.93</v>
      </c>
      <c r="E96" s="75">
        <v>26020554.059999999</v>
      </c>
      <c r="F96" s="76" t="s">
        <v>867</v>
      </c>
    </row>
    <row r="97" spans="1:6" s="73" customFormat="1" x14ac:dyDescent="0.2">
      <c r="A97" s="73">
        <v>13</v>
      </c>
      <c r="B97" s="73">
        <v>671</v>
      </c>
      <c r="C97" s="73" t="s">
        <v>774</v>
      </c>
      <c r="D97" s="74">
        <v>25932702.82</v>
      </c>
      <c r="E97" s="75">
        <v>25905437.039999999</v>
      </c>
      <c r="F97" s="76" t="s">
        <v>867</v>
      </c>
    </row>
    <row r="98" spans="1:6" s="73" customFormat="1" x14ac:dyDescent="0.2">
      <c r="A98" s="73">
        <v>14</v>
      </c>
      <c r="B98" s="73">
        <v>683</v>
      </c>
      <c r="C98" s="73" t="s">
        <v>413</v>
      </c>
      <c r="D98" s="74">
        <v>25609713.739999998</v>
      </c>
      <c r="E98" s="75">
        <v>25572794.93</v>
      </c>
      <c r="F98" s="76" t="s">
        <v>867</v>
      </c>
    </row>
    <row r="99" spans="1:6" s="73" customFormat="1" x14ac:dyDescent="0.2">
      <c r="A99" s="73">
        <v>15</v>
      </c>
      <c r="B99" s="73">
        <v>763</v>
      </c>
      <c r="C99" s="73" t="s">
        <v>804</v>
      </c>
      <c r="D99" s="74">
        <v>23023738.359999999</v>
      </c>
      <c r="E99" s="75">
        <v>23018194.329999998</v>
      </c>
      <c r="F99" s="76" t="s">
        <v>867</v>
      </c>
    </row>
    <row r="100" spans="1:6" s="73" customFormat="1" x14ac:dyDescent="0.2">
      <c r="A100" s="73">
        <v>16</v>
      </c>
      <c r="B100" s="73">
        <v>776</v>
      </c>
      <c r="C100" s="73" t="s">
        <v>481</v>
      </c>
      <c r="D100" s="74">
        <v>22689624.199999999</v>
      </c>
      <c r="E100" s="75">
        <v>22187762.469999999</v>
      </c>
      <c r="F100" s="76" t="s">
        <v>867</v>
      </c>
    </row>
    <row r="101" spans="1:6" s="73" customFormat="1" x14ac:dyDescent="0.2">
      <c r="A101" s="73">
        <v>17</v>
      </c>
      <c r="B101" s="73">
        <v>883</v>
      </c>
      <c r="C101" s="73" t="s">
        <v>460</v>
      </c>
      <c r="D101" s="74">
        <v>20303805.129999999</v>
      </c>
      <c r="E101" s="75">
        <v>20294724.210000001</v>
      </c>
      <c r="F101" s="76" t="s">
        <v>867</v>
      </c>
    </row>
    <row r="102" spans="1:6" s="73" customFormat="1" x14ac:dyDescent="0.2">
      <c r="A102" s="73">
        <v>18</v>
      </c>
      <c r="B102" s="73">
        <v>922</v>
      </c>
      <c r="C102" s="73" t="s">
        <v>809</v>
      </c>
      <c r="D102" s="74">
        <v>19652001.109999999</v>
      </c>
      <c r="E102" s="75">
        <v>19649256.760000002</v>
      </c>
      <c r="F102" s="76" t="s">
        <v>867</v>
      </c>
    </row>
    <row r="103" spans="1:6" s="73" customFormat="1" x14ac:dyDescent="0.2">
      <c r="A103" s="73">
        <v>19</v>
      </c>
      <c r="B103" s="73">
        <v>964</v>
      </c>
      <c r="C103" s="73" t="s">
        <v>507</v>
      </c>
      <c r="D103" s="74">
        <v>19059064.07</v>
      </c>
      <c r="E103" s="75">
        <v>19044400.789999999</v>
      </c>
      <c r="F103" s="76" t="s">
        <v>867</v>
      </c>
    </row>
    <row r="104" spans="1:6" s="73" customFormat="1" x14ac:dyDescent="0.2">
      <c r="A104" s="73">
        <v>20</v>
      </c>
      <c r="B104" s="73">
        <v>970</v>
      </c>
      <c r="C104" s="73" t="s">
        <v>613</v>
      </c>
      <c r="D104" s="74">
        <v>18988452.079999998</v>
      </c>
      <c r="E104" s="75">
        <v>18463509.399999999</v>
      </c>
      <c r="F104" s="76" t="s">
        <v>867</v>
      </c>
    </row>
    <row r="105" spans="1:6" s="73" customFormat="1" x14ac:dyDescent="0.2">
      <c r="A105" s="73">
        <v>21</v>
      </c>
      <c r="B105" s="73">
        <v>890</v>
      </c>
      <c r="C105" s="73" t="s">
        <v>589</v>
      </c>
      <c r="D105" s="74">
        <v>20190135.440000001</v>
      </c>
      <c r="E105" s="75">
        <v>11767376.09</v>
      </c>
      <c r="F105" s="76" t="s">
        <v>867</v>
      </c>
    </row>
    <row r="106" spans="1:6" s="73" customFormat="1" x14ac:dyDescent="0.2">
      <c r="A106" s="77">
        <v>22</v>
      </c>
      <c r="B106" s="77">
        <v>698</v>
      </c>
      <c r="C106" s="77" t="s">
        <v>660</v>
      </c>
      <c r="D106" s="78">
        <v>25046113.539999999</v>
      </c>
      <c r="E106" s="79">
        <v>8679614.9199999999</v>
      </c>
      <c r="F106" s="80" t="s">
        <v>867</v>
      </c>
    </row>
    <row r="107" spans="1:6" s="73" customFormat="1" x14ac:dyDescent="0.2">
      <c r="D107" s="74"/>
      <c r="E107" s="75"/>
      <c r="F107" s="76"/>
    </row>
    <row r="108" spans="1:6" s="73" customFormat="1" x14ac:dyDescent="0.2">
      <c r="A108" s="81" t="str">
        <f>F109</f>
        <v xml:space="preserve">Demir ve Demir Dışı Metaller </v>
      </c>
      <c r="B108" s="82"/>
      <c r="C108" s="82"/>
      <c r="D108" s="83"/>
      <c r="E108" s="84"/>
      <c r="F108" s="85"/>
    </row>
    <row r="109" spans="1:6" s="73" customFormat="1" x14ac:dyDescent="0.2">
      <c r="A109" s="77">
        <v>1</v>
      </c>
      <c r="B109" s="77">
        <v>4</v>
      </c>
      <c r="C109" s="77" t="s">
        <v>214</v>
      </c>
      <c r="D109" s="78">
        <v>2457807149.52</v>
      </c>
      <c r="E109" s="79">
        <v>464725056.92000002</v>
      </c>
      <c r="F109" s="80" t="s">
        <v>868</v>
      </c>
    </row>
    <row r="110" spans="1:6" s="73" customFormat="1" x14ac:dyDescent="0.2">
      <c r="A110" s="73">
        <v>2</v>
      </c>
      <c r="B110" s="73">
        <v>28</v>
      </c>
      <c r="C110" s="73" t="s">
        <v>327</v>
      </c>
      <c r="D110" s="74">
        <v>303063881.52999997</v>
      </c>
      <c r="E110" s="75">
        <v>296886526.52999997</v>
      </c>
      <c r="F110" s="76" t="s">
        <v>868</v>
      </c>
    </row>
    <row r="111" spans="1:6" s="73" customFormat="1" x14ac:dyDescent="0.2">
      <c r="A111" s="73">
        <v>3</v>
      </c>
      <c r="B111" s="73">
        <v>46</v>
      </c>
      <c r="C111" s="73" t="s">
        <v>53</v>
      </c>
      <c r="D111" s="74">
        <v>216973296.56999999</v>
      </c>
      <c r="E111" s="75">
        <v>216868624.09999999</v>
      </c>
      <c r="F111" s="76" t="s">
        <v>868</v>
      </c>
    </row>
    <row r="112" spans="1:6" s="73" customFormat="1" x14ac:dyDescent="0.2">
      <c r="A112" s="73">
        <v>4</v>
      </c>
      <c r="B112" s="73">
        <v>128</v>
      </c>
      <c r="C112" s="73" t="s">
        <v>38</v>
      </c>
      <c r="D112" s="74">
        <v>104486135.89</v>
      </c>
      <c r="E112" s="75">
        <v>87329516.480000004</v>
      </c>
      <c r="F112" s="76" t="s">
        <v>868</v>
      </c>
    </row>
    <row r="113" spans="1:6" s="73" customFormat="1" x14ac:dyDescent="0.2">
      <c r="A113" s="73">
        <v>5</v>
      </c>
      <c r="B113" s="73">
        <v>209</v>
      </c>
      <c r="C113" s="73" t="s">
        <v>245</v>
      </c>
      <c r="D113" s="74">
        <v>68071475.590000004</v>
      </c>
      <c r="E113" s="75">
        <v>68041949.150000006</v>
      </c>
      <c r="F113" s="76" t="s">
        <v>868</v>
      </c>
    </row>
    <row r="114" spans="1:6" s="73" customFormat="1" x14ac:dyDescent="0.2">
      <c r="A114" s="73">
        <v>6</v>
      </c>
      <c r="B114" s="73">
        <v>214</v>
      </c>
      <c r="C114" s="73" t="s">
        <v>356</v>
      </c>
      <c r="D114" s="74">
        <v>67301535.909999996</v>
      </c>
      <c r="E114" s="75">
        <v>67301535.909999996</v>
      </c>
      <c r="F114" s="76" t="s">
        <v>868</v>
      </c>
    </row>
    <row r="115" spans="1:6" s="73" customFormat="1" x14ac:dyDescent="0.2">
      <c r="A115" s="73">
        <v>7</v>
      </c>
      <c r="B115" s="73">
        <v>231</v>
      </c>
      <c r="C115" s="73" t="s">
        <v>23</v>
      </c>
      <c r="D115" s="74">
        <v>63422318.030000001</v>
      </c>
      <c r="E115" s="75">
        <v>63422218.030000001</v>
      </c>
      <c r="F115" s="76" t="s">
        <v>868</v>
      </c>
    </row>
    <row r="116" spans="1:6" s="73" customFormat="1" x14ac:dyDescent="0.2">
      <c r="A116" s="77">
        <v>8</v>
      </c>
      <c r="B116" s="77">
        <v>318</v>
      </c>
      <c r="C116" s="77" t="s">
        <v>326</v>
      </c>
      <c r="D116" s="78">
        <v>49553472.520000003</v>
      </c>
      <c r="E116" s="79">
        <v>49553472.520000003</v>
      </c>
      <c r="F116" s="80" t="s">
        <v>868</v>
      </c>
    </row>
    <row r="117" spans="1:6" s="73" customFormat="1" x14ac:dyDescent="0.2">
      <c r="A117" s="73">
        <v>9</v>
      </c>
      <c r="B117" s="73">
        <v>246</v>
      </c>
      <c r="C117" s="73" t="s">
        <v>311</v>
      </c>
      <c r="D117" s="74">
        <v>60850952.280000001</v>
      </c>
      <c r="E117" s="75">
        <v>44752603.490000002</v>
      </c>
      <c r="F117" s="76" t="s">
        <v>868</v>
      </c>
    </row>
    <row r="118" spans="1:6" s="73" customFormat="1" x14ac:dyDescent="0.2">
      <c r="A118" s="73">
        <v>10</v>
      </c>
      <c r="B118" s="73">
        <v>443</v>
      </c>
      <c r="C118" s="73" t="s">
        <v>203</v>
      </c>
      <c r="D118" s="74">
        <v>37956748.240000002</v>
      </c>
      <c r="E118" s="75">
        <v>37618562.649999999</v>
      </c>
      <c r="F118" s="76" t="s">
        <v>868</v>
      </c>
    </row>
    <row r="119" spans="1:6" s="73" customFormat="1" x14ac:dyDescent="0.2">
      <c r="A119" s="73">
        <v>11</v>
      </c>
      <c r="B119" s="73">
        <v>417</v>
      </c>
      <c r="C119" s="73" t="s">
        <v>86</v>
      </c>
      <c r="D119" s="74">
        <v>40170788.18</v>
      </c>
      <c r="E119" s="75">
        <v>36898321.939999998</v>
      </c>
      <c r="F119" s="76" t="s">
        <v>868</v>
      </c>
    </row>
    <row r="120" spans="1:6" s="73" customFormat="1" x14ac:dyDescent="0.2">
      <c r="A120" s="73">
        <v>12</v>
      </c>
      <c r="B120" s="73">
        <v>478</v>
      </c>
      <c r="C120" s="73" t="s">
        <v>232</v>
      </c>
      <c r="D120" s="74">
        <v>34825518.149999999</v>
      </c>
      <c r="E120" s="75">
        <v>33168510.98</v>
      </c>
      <c r="F120" s="76" t="s">
        <v>868</v>
      </c>
    </row>
    <row r="121" spans="1:6" s="73" customFormat="1" x14ac:dyDescent="0.2">
      <c r="A121" s="73">
        <v>13</v>
      </c>
      <c r="B121" s="73">
        <v>306</v>
      </c>
      <c r="C121" s="73" t="s">
        <v>325</v>
      </c>
      <c r="D121" s="74">
        <v>52120348.390000001</v>
      </c>
      <c r="E121" s="75">
        <v>31988879.550000001</v>
      </c>
      <c r="F121" s="76" t="s">
        <v>868</v>
      </c>
    </row>
    <row r="122" spans="1:6" s="73" customFormat="1" x14ac:dyDescent="0.2">
      <c r="A122" s="73">
        <v>14</v>
      </c>
      <c r="B122" s="73">
        <v>526</v>
      </c>
      <c r="C122" s="73" t="s">
        <v>673</v>
      </c>
      <c r="D122" s="74">
        <v>31953545.280000001</v>
      </c>
      <c r="E122" s="75">
        <v>31953545.280000001</v>
      </c>
      <c r="F122" s="76" t="s">
        <v>868</v>
      </c>
    </row>
    <row r="123" spans="1:6" s="73" customFormat="1" x14ac:dyDescent="0.2">
      <c r="A123" s="73">
        <v>15</v>
      </c>
      <c r="B123" s="73">
        <v>545</v>
      </c>
      <c r="C123" s="73" t="s">
        <v>726</v>
      </c>
      <c r="D123" s="74">
        <v>30713791.140000001</v>
      </c>
      <c r="E123" s="75">
        <v>30467107</v>
      </c>
      <c r="F123" s="76" t="s">
        <v>868</v>
      </c>
    </row>
    <row r="124" spans="1:6" s="73" customFormat="1" x14ac:dyDescent="0.2">
      <c r="A124" s="73">
        <v>16</v>
      </c>
      <c r="B124" s="73">
        <v>492</v>
      </c>
      <c r="C124" s="73" t="s">
        <v>809</v>
      </c>
      <c r="D124" s="74">
        <v>33928491.289999999</v>
      </c>
      <c r="E124" s="75">
        <v>30053666.66</v>
      </c>
      <c r="F124" s="76" t="s">
        <v>868</v>
      </c>
    </row>
    <row r="125" spans="1:6" s="73" customFormat="1" x14ac:dyDescent="0.2">
      <c r="A125" s="73">
        <v>17</v>
      </c>
      <c r="B125" s="73">
        <v>400</v>
      </c>
      <c r="C125" s="73" t="s">
        <v>188</v>
      </c>
      <c r="D125" s="74">
        <v>41096616.060000002</v>
      </c>
      <c r="E125" s="75">
        <v>29855957.07</v>
      </c>
      <c r="F125" s="76" t="s">
        <v>868</v>
      </c>
    </row>
    <row r="126" spans="1:6" s="73" customFormat="1" x14ac:dyDescent="0.2">
      <c r="A126" s="73">
        <v>18</v>
      </c>
      <c r="B126" s="73">
        <v>646</v>
      </c>
      <c r="C126" s="73" t="s">
        <v>809</v>
      </c>
      <c r="D126" s="74">
        <v>26821728.190000001</v>
      </c>
      <c r="E126" s="75">
        <v>26626609.399999999</v>
      </c>
      <c r="F126" s="76" t="s">
        <v>868</v>
      </c>
    </row>
    <row r="127" spans="1:6" s="73" customFormat="1" x14ac:dyDescent="0.2">
      <c r="A127" s="73">
        <v>19</v>
      </c>
      <c r="B127" s="73">
        <v>652</v>
      </c>
      <c r="C127" s="73" t="s">
        <v>446</v>
      </c>
      <c r="D127" s="74">
        <v>26692899.190000001</v>
      </c>
      <c r="E127" s="75">
        <v>26619535.219999999</v>
      </c>
      <c r="F127" s="76" t="s">
        <v>868</v>
      </c>
    </row>
    <row r="128" spans="1:6" s="73" customFormat="1" x14ac:dyDescent="0.2">
      <c r="A128" s="73">
        <v>20</v>
      </c>
      <c r="B128" s="73">
        <v>666</v>
      </c>
      <c r="C128" s="73" t="s">
        <v>644</v>
      </c>
      <c r="D128" s="74">
        <v>26061844.75</v>
      </c>
      <c r="E128" s="75">
        <v>26055811.699999999</v>
      </c>
      <c r="F128" s="76" t="s">
        <v>868</v>
      </c>
    </row>
    <row r="129" spans="1:6" s="73" customFormat="1" x14ac:dyDescent="0.2">
      <c r="A129" s="73">
        <v>21</v>
      </c>
      <c r="B129" s="73">
        <v>699</v>
      </c>
      <c r="C129" s="73" t="s">
        <v>524</v>
      </c>
      <c r="D129" s="74">
        <v>25002952.98</v>
      </c>
      <c r="E129" s="75">
        <v>25002312.899999999</v>
      </c>
      <c r="F129" s="76" t="s">
        <v>868</v>
      </c>
    </row>
    <row r="130" spans="1:6" s="73" customFormat="1" x14ac:dyDescent="0.2">
      <c r="A130" s="73">
        <v>22</v>
      </c>
      <c r="B130" s="73">
        <v>743</v>
      </c>
      <c r="C130" s="73" t="s">
        <v>610</v>
      </c>
      <c r="D130" s="74">
        <v>23877700.399999999</v>
      </c>
      <c r="E130" s="75">
        <v>23877700.399999999</v>
      </c>
      <c r="F130" s="76" t="s">
        <v>868</v>
      </c>
    </row>
    <row r="131" spans="1:6" s="73" customFormat="1" x14ac:dyDescent="0.2">
      <c r="A131" s="73">
        <v>23</v>
      </c>
      <c r="B131" s="73">
        <v>448</v>
      </c>
      <c r="C131" s="73" t="s">
        <v>35</v>
      </c>
      <c r="D131" s="74">
        <v>37552528.920000002</v>
      </c>
      <c r="E131" s="75">
        <v>23653536.559999999</v>
      </c>
      <c r="F131" s="76" t="s">
        <v>868</v>
      </c>
    </row>
    <row r="132" spans="1:6" s="73" customFormat="1" x14ac:dyDescent="0.2">
      <c r="A132" s="73">
        <v>24</v>
      </c>
      <c r="B132" s="73">
        <v>674</v>
      </c>
      <c r="C132" s="73" t="s">
        <v>684</v>
      </c>
      <c r="D132" s="74">
        <v>25771157.699999999</v>
      </c>
      <c r="E132" s="75">
        <v>22577678.16</v>
      </c>
      <c r="F132" s="76" t="s">
        <v>868</v>
      </c>
    </row>
    <row r="133" spans="1:6" s="73" customFormat="1" x14ac:dyDescent="0.2">
      <c r="A133" s="73">
        <v>25</v>
      </c>
      <c r="B133" s="73">
        <v>806</v>
      </c>
      <c r="C133" s="73" t="s">
        <v>727</v>
      </c>
      <c r="D133" s="74">
        <v>21869391.140000001</v>
      </c>
      <c r="E133" s="75">
        <v>21849960.359999999</v>
      </c>
      <c r="F133" s="76" t="s">
        <v>868</v>
      </c>
    </row>
    <row r="134" spans="1:6" s="73" customFormat="1" x14ac:dyDescent="0.2">
      <c r="A134" s="73">
        <v>26</v>
      </c>
      <c r="B134" s="73">
        <v>824</v>
      </c>
      <c r="C134" s="73" t="s">
        <v>429</v>
      </c>
      <c r="D134" s="74">
        <v>21420578.539999999</v>
      </c>
      <c r="E134" s="75">
        <v>21420578.539999999</v>
      </c>
      <c r="F134" s="76" t="s">
        <v>868</v>
      </c>
    </row>
    <row r="135" spans="1:6" s="73" customFormat="1" x14ac:dyDescent="0.2">
      <c r="A135" s="73">
        <v>27</v>
      </c>
      <c r="B135" s="73">
        <v>856</v>
      </c>
      <c r="C135" s="73" t="s">
        <v>680</v>
      </c>
      <c r="D135" s="74">
        <v>20724250.739999998</v>
      </c>
      <c r="E135" s="75">
        <v>20724250.739999998</v>
      </c>
      <c r="F135" s="76" t="s">
        <v>868</v>
      </c>
    </row>
    <row r="136" spans="1:6" s="73" customFormat="1" x14ac:dyDescent="0.2">
      <c r="A136" s="73">
        <v>28</v>
      </c>
      <c r="B136" s="73">
        <v>860</v>
      </c>
      <c r="C136" s="73" t="s">
        <v>703</v>
      </c>
      <c r="D136" s="74">
        <v>20647252.91</v>
      </c>
      <c r="E136" s="75">
        <v>20230198.75</v>
      </c>
      <c r="F136" s="76" t="s">
        <v>868</v>
      </c>
    </row>
    <row r="137" spans="1:6" s="73" customFormat="1" x14ac:dyDescent="0.2">
      <c r="A137" s="73">
        <v>29</v>
      </c>
      <c r="B137" s="73">
        <v>488</v>
      </c>
      <c r="C137" s="73" t="s">
        <v>809</v>
      </c>
      <c r="D137" s="74">
        <v>34172400.32</v>
      </c>
      <c r="E137" s="75">
        <v>20071321.390000001</v>
      </c>
      <c r="F137" s="76" t="s">
        <v>868</v>
      </c>
    </row>
    <row r="138" spans="1:6" s="73" customFormat="1" x14ac:dyDescent="0.2">
      <c r="A138" s="73">
        <v>30</v>
      </c>
      <c r="B138" s="73">
        <v>916</v>
      </c>
      <c r="C138" s="73" t="s">
        <v>809</v>
      </c>
      <c r="D138" s="74">
        <v>19708509.93</v>
      </c>
      <c r="E138" s="75">
        <v>19708509.93</v>
      </c>
      <c r="F138" s="76" t="s">
        <v>868</v>
      </c>
    </row>
    <row r="139" spans="1:6" s="73" customFormat="1" x14ac:dyDescent="0.2">
      <c r="A139" s="73">
        <v>31</v>
      </c>
      <c r="B139" s="73">
        <v>909</v>
      </c>
      <c r="C139" s="73" t="s">
        <v>759</v>
      </c>
      <c r="D139" s="74">
        <v>19916841.899999999</v>
      </c>
      <c r="E139" s="75">
        <v>19426011.399999999</v>
      </c>
      <c r="F139" s="76" t="s">
        <v>868</v>
      </c>
    </row>
    <row r="140" spans="1:6" s="73" customFormat="1" x14ac:dyDescent="0.2">
      <c r="A140" s="73">
        <v>32</v>
      </c>
      <c r="B140" s="73">
        <v>732</v>
      </c>
      <c r="C140" s="73" t="s">
        <v>809</v>
      </c>
      <c r="D140" s="74">
        <v>24134228.66</v>
      </c>
      <c r="E140" s="75">
        <v>19400609.260000002</v>
      </c>
      <c r="F140" s="76" t="s">
        <v>868</v>
      </c>
    </row>
    <row r="141" spans="1:6" s="73" customFormat="1" x14ac:dyDescent="0.2">
      <c r="A141" s="73">
        <v>33</v>
      </c>
      <c r="B141" s="73">
        <v>978</v>
      </c>
      <c r="C141" s="73" t="s">
        <v>441</v>
      </c>
      <c r="D141" s="74">
        <v>18744948.710000001</v>
      </c>
      <c r="E141" s="75">
        <v>18678797.050000001</v>
      </c>
      <c r="F141" s="76" t="s">
        <v>868</v>
      </c>
    </row>
    <row r="142" spans="1:6" s="73" customFormat="1" x14ac:dyDescent="0.2">
      <c r="A142" s="73">
        <v>34</v>
      </c>
      <c r="B142" s="73">
        <v>363</v>
      </c>
      <c r="C142" s="73" t="s">
        <v>291</v>
      </c>
      <c r="D142" s="74">
        <v>44269797.399999999</v>
      </c>
      <c r="E142" s="75">
        <v>18519735.350000001</v>
      </c>
      <c r="F142" s="76" t="s">
        <v>868</v>
      </c>
    </row>
    <row r="143" spans="1:6" s="73" customFormat="1" x14ac:dyDescent="0.2">
      <c r="A143" s="73">
        <v>35</v>
      </c>
      <c r="B143" s="73">
        <v>842</v>
      </c>
      <c r="C143" s="73" t="s">
        <v>724</v>
      </c>
      <c r="D143" s="74">
        <v>21089759.460000001</v>
      </c>
      <c r="E143" s="75">
        <v>17742531.949999999</v>
      </c>
      <c r="F143" s="76" t="s">
        <v>868</v>
      </c>
    </row>
    <row r="144" spans="1:6" s="73" customFormat="1" x14ac:dyDescent="0.2">
      <c r="A144" s="73">
        <v>36</v>
      </c>
      <c r="B144" s="73">
        <v>977</v>
      </c>
      <c r="C144" s="73" t="s">
        <v>418</v>
      </c>
      <c r="D144" s="74">
        <v>18811052.27</v>
      </c>
      <c r="E144" s="75">
        <v>17287486.32</v>
      </c>
      <c r="F144" s="76" t="s">
        <v>868</v>
      </c>
    </row>
    <row r="145" spans="1:6" s="73" customFormat="1" x14ac:dyDescent="0.2">
      <c r="A145" s="73">
        <v>37</v>
      </c>
      <c r="B145" s="73">
        <v>579</v>
      </c>
      <c r="C145" s="73" t="s">
        <v>629</v>
      </c>
      <c r="D145" s="74">
        <v>29099134.059999999</v>
      </c>
      <c r="E145" s="75">
        <v>16486722.99</v>
      </c>
      <c r="F145" s="76" t="s">
        <v>868</v>
      </c>
    </row>
    <row r="146" spans="1:6" s="73" customFormat="1" x14ac:dyDescent="0.2">
      <c r="A146" s="73">
        <v>38</v>
      </c>
      <c r="B146" s="73">
        <v>538</v>
      </c>
      <c r="C146" s="73" t="s">
        <v>620</v>
      </c>
      <c r="D146" s="74">
        <v>31472682.620000001</v>
      </c>
      <c r="E146" s="75">
        <v>16374971.300000001</v>
      </c>
      <c r="F146" s="76" t="s">
        <v>868</v>
      </c>
    </row>
    <row r="147" spans="1:6" s="73" customFormat="1" x14ac:dyDescent="0.2">
      <c r="A147" s="73">
        <v>39</v>
      </c>
      <c r="B147" s="73">
        <v>173</v>
      </c>
      <c r="C147" s="73" t="s">
        <v>345</v>
      </c>
      <c r="D147" s="74">
        <v>75227804.469999999</v>
      </c>
      <c r="E147" s="75">
        <v>16366171.07</v>
      </c>
      <c r="F147" s="76" t="s">
        <v>868</v>
      </c>
    </row>
    <row r="148" spans="1:6" s="73" customFormat="1" x14ac:dyDescent="0.2">
      <c r="A148" s="77">
        <v>40</v>
      </c>
      <c r="B148" s="77">
        <v>685</v>
      </c>
      <c r="C148" s="77" t="s">
        <v>492</v>
      </c>
      <c r="D148" s="78">
        <v>25420455.390000001</v>
      </c>
      <c r="E148" s="79">
        <v>12868729.460000001</v>
      </c>
      <c r="F148" s="80" t="s">
        <v>868</v>
      </c>
    </row>
    <row r="149" spans="1:6" s="73" customFormat="1" x14ac:dyDescent="0.2">
      <c r="A149" s="73">
        <v>41</v>
      </c>
      <c r="B149" s="73">
        <v>799</v>
      </c>
      <c r="C149" s="73" t="s">
        <v>765</v>
      </c>
      <c r="D149" s="74">
        <v>21992465.289999999</v>
      </c>
      <c r="E149" s="75">
        <v>11683762.08</v>
      </c>
      <c r="F149" s="76" t="s">
        <v>868</v>
      </c>
    </row>
    <row r="150" spans="1:6" s="73" customFormat="1" x14ac:dyDescent="0.2">
      <c r="D150" s="74"/>
      <c r="E150" s="75"/>
      <c r="F150" s="76"/>
    </row>
    <row r="151" spans="1:6" s="73" customFormat="1" x14ac:dyDescent="0.2">
      <c r="A151" s="81" t="str">
        <f>F152</f>
        <v xml:space="preserve">Deri ve Deri Mamulleri </v>
      </c>
      <c r="B151" s="82"/>
      <c r="C151" s="82"/>
      <c r="D151" s="83"/>
      <c r="E151" s="84"/>
      <c r="F151" s="85"/>
    </row>
    <row r="152" spans="1:6" s="73" customFormat="1" x14ac:dyDescent="0.2">
      <c r="A152" s="73">
        <v>1</v>
      </c>
      <c r="B152" s="73">
        <v>10</v>
      </c>
      <c r="C152" s="73" t="s">
        <v>363</v>
      </c>
      <c r="D152" s="74">
        <v>1013730948.98</v>
      </c>
      <c r="E152" s="75">
        <v>34467123.07</v>
      </c>
      <c r="F152" s="76" t="s">
        <v>869</v>
      </c>
    </row>
    <row r="153" spans="1:6" s="73" customFormat="1" x14ac:dyDescent="0.2">
      <c r="A153" s="73">
        <v>2</v>
      </c>
      <c r="B153" s="73">
        <v>751</v>
      </c>
      <c r="C153" s="73" t="s">
        <v>551</v>
      </c>
      <c r="D153" s="74">
        <v>23374996.600000001</v>
      </c>
      <c r="E153" s="75">
        <v>21023783.129999999</v>
      </c>
      <c r="F153" s="76" t="s">
        <v>869</v>
      </c>
    </row>
    <row r="154" spans="1:6" s="73" customFormat="1" x14ac:dyDescent="0.2">
      <c r="A154" s="73">
        <v>3</v>
      </c>
      <c r="B154" s="73">
        <v>811</v>
      </c>
      <c r="C154" s="73" t="s">
        <v>762</v>
      </c>
      <c r="D154" s="74">
        <v>21635089.579999998</v>
      </c>
      <c r="E154" s="75">
        <v>20962084.030000001</v>
      </c>
      <c r="F154" s="76" t="s">
        <v>869</v>
      </c>
    </row>
    <row r="155" spans="1:6" s="73" customFormat="1" x14ac:dyDescent="0.2">
      <c r="A155" s="73">
        <v>4</v>
      </c>
      <c r="B155" s="73">
        <v>903</v>
      </c>
      <c r="C155" s="73" t="s">
        <v>628</v>
      </c>
      <c r="D155" s="74">
        <v>20006848.43</v>
      </c>
      <c r="E155" s="75">
        <v>19864071.399999999</v>
      </c>
      <c r="F155" s="76" t="s">
        <v>869</v>
      </c>
    </row>
    <row r="156" spans="1:6" s="73" customFormat="1" x14ac:dyDescent="0.2">
      <c r="A156" s="73">
        <v>5</v>
      </c>
      <c r="B156" s="73">
        <v>847</v>
      </c>
      <c r="C156" s="73" t="s">
        <v>562</v>
      </c>
      <c r="D156" s="74">
        <v>20954762.93</v>
      </c>
      <c r="E156" s="75">
        <v>19799454.66</v>
      </c>
      <c r="F156" s="76" t="s">
        <v>869</v>
      </c>
    </row>
    <row r="157" spans="1:6" s="73" customFormat="1" x14ac:dyDescent="0.2">
      <c r="A157" s="77">
        <v>6</v>
      </c>
      <c r="B157" s="77">
        <v>722</v>
      </c>
      <c r="C157" s="77" t="s">
        <v>676</v>
      </c>
      <c r="D157" s="78">
        <v>24413782.850000001</v>
      </c>
      <c r="E157" s="79">
        <v>6803116.5</v>
      </c>
      <c r="F157" s="80" t="s">
        <v>869</v>
      </c>
    </row>
    <row r="158" spans="1:6" s="73" customFormat="1" x14ac:dyDescent="0.2">
      <c r="D158" s="74"/>
      <c r="E158" s="75"/>
      <c r="F158" s="76"/>
    </row>
    <row r="159" spans="1:6" s="73" customFormat="1" x14ac:dyDescent="0.2">
      <c r="A159" s="81" t="str">
        <f>F160</f>
        <v>Diğer Sanayi Ürünleri</v>
      </c>
      <c r="B159" s="82"/>
      <c r="C159" s="82"/>
      <c r="D159" s="83"/>
      <c r="E159" s="84"/>
      <c r="F159" s="85"/>
    </row>
    <row r="160" spans="1:6" s="73" customFormat="1" x14ac:dyDescent="0.2">
      <c r="A160" s="77">
        <v>1</v>
      </c>
      <c r="B160" s="77">
        <v>533</v>
      </c>
      <c r="C160" s="77" t="s">
        <v>691</v>
      </c>
      <c r="D160" s="78">
        <v>31771169.010000002</v>
      </c>
      <c r="E160" s="79">
        <v>31601765.789999999</v>
      </c>
      <c r="F160" s="80" t="s">
        <v>870</v>
      </c>
    </row>
    <row r="161" spans="1:6" s="73" customFormat="1" x14ac:dyDescent="0.2">
      <c r="D161" s="74"/>
      <c r="E161" s="75"/>
      <c r="F161" s="76"/>
    </row>
    <row r="162" spans="1:6" s="73" customFormat="1" x14ac:dyDescent="0.2">
      <c r="A162" s="81" t="str">
        <f>F163</f>
        <v>Elektrik Elektronik ve Hizmet</v>
      </c>
      <c r="B162" s="82"/>
      <c r="C162" s="82"/>
      <c r="D162" s="83"/>
      <c r="E162" s="84"/>
      <c r="F162" s="85"/>
    </row>
    <row r="163" spans="1:6" s="73" customFormat="1" x14ac:dyDescent="0.2">
      <c r="A163" s="73">
        <v>1</v>
      </c>
      <c r="B163" s="73">
        <v>6</v>
      </c>
      <c r="C163" s="73" t="s">
        <v>393</v>
      </c>
      <c r="D163" s="74">
        <v>2004029094.3800001</v>
      </c>
      <c r="E163" s="75">
        <v>1946728387.9100001</v>
      </c>
      <c r="F163" s="76" t="s">
        <v>871</v>
      </c>
    </row>
    <row r="164" spans="1:6" s="73" customFormat="1" x14ac:dyDescent="0.2">
      <c r="A164" s="73">
        <v>2</v>
      </c>
      <c r="B164" s="73">
        <v>8</v>
      </c>
      <c r="C164" s="73" t="s">
        <v>33</v>
      </c>
      <c r="D164" s="74">
        <v>1776311550.8499999</v>
      </c>
      <c r="E164" s="75">
        <v>1501293451.1700001</v>
      </c>
      <c r="F164" s="76" t="s">
        <v>871</v>
      </c>
    </row>
    <row r="165" spans="1:6" s="73" customFormat="1" x14ac:dyDescent="0.2">
      <c r="A165" s="73">
        <v>3</v>
      </c>
      <c r="B165" s="73">
        <v>14</v>
      </c>
      <c r="C165" s="73" t="s">
        <v>80</v>
      </c>
      <c r="D165" s="74">
        <v>756712738.05999994</v>
      </c>
      <c r="E165" s="75">
        <v>724810168.86000001</v>
      </c>
      <c r="F165" s="76" t="s">
        <v>871</v>
      </c>
    </row>
    <row r="166" spans="1:6" s="73" customFormat="1" x14ac:dyDescent="0.2">
      <c r="A166" s="73">
        <v>4</v>
      </c>
      <c r="B166" s="73">
        <v>34</v>
      </c>
      <c r="C166" s="73" t="s">
        <v>186</v>
      </c>
      <c r="D166" s="74">
        <v>252760533.62</v>
      </c>
      <c r="E166" s="75">
        <v>252639565.41999999</v>
      </c>
      <c r="F166" s="76" t="s">
        <v>871</v>
      </c>
    </row>
    <row r="167" spans="1:6" s="73" customFormat="1" x14ac:dyDescent="0.2">
      <c r="A167" s="73">
        <v>5</v>
      </c>
      <c r="B167" s="73">
        <v>51</v>
      </c>
      <c r="C167" s="73" t="s">
        <v>167</v>
      </c>
      <c r="D167" s="74">
        <v>197661261.27000001</v>
      </c>
      <c r="E167" s="75">
        <v>192685822.33000001</v>
      </c>
      <c r="F167" s="76" t="s">
        <v>871</v>
      </c>
    </row>
    <row r="168" spans="1:6" s="73" customFormat="1" x14ac:dyDescent="0.2">
      <c r="A168" s="73">
        <v>6</v>
      </c>
      <c r="B168" s="73">
        <v>74</v>
      </c>
      <c r="C168" s="73" t="s">
        <v>804</v>
      </c>
      <c r="D168" s="74">
        <v>160788475.72999999</v>
      </c>
      <c r="E168" s="75">
        <v>152838368.38</v>
      </c>
      <c r="F168" s="76" t="s">
        <v>871</v>
      </c>
    </row>
    <row r="169" spans="1:6" s="73" customFormat="1" x14ac:dyDescent="0.2">
      <c r="A169" s="73">
        <v>7</v>
      </c>
      <c r="B169" s="73">
        <v>82</v>
      </c>
      <c r="C169" s="73" t="s">
        <v>809</v>
      </c>
      <c r="D169" s="74">
        <v>153902200.09</v>
      </c>
      <c r="E169" s="75">
        <v>151220571.33000001</v>
      </c>
      <c r="F169" s="76" t="s">
        <v>871</v>
      </c>
    </row>
    <row r="170" spans="1:6" s="73" customFormat="1" x14ac:dyDescent="0.2">
      <c r="A170" s="73">
        <v>8</v>
      </c>
      <c r="B170" s="73">
        <v>93</v>
      </c>
      <c r="C170" s="73" t="s">
        <v>333</v>
      </c>
      <c r="D170" s="74">
        <v>142395594.75999999</v>
      </c>
      <c r="E170" s="75">
        <v>142389776.12</v>
      </c>
      <c r="F170" s="76" t="s">
        <v>871</v>
      </c>
    </row>
    <row r="171" spans="1:6" s="73" customFormat="1" x14ac:dyDescent="0.2">
      <c r="A171" s="73">
        <v>9</v>
      </c>
      <c r="B171" s="73">
        <v>119</v>
      </c>
      <c r="C171" s="73" t="s">
        <v>50</v>
      </c>
      <c r="D171" s="74">
        <v>112148829.27</v>
      </c>
      <c r="E171" s="75">
        <v>110743627.13</v>
      </c>
      <c r="F171" s="76" t="s">
        <v>871</v>
      </c>
    </row>
    <row r="172" spans="1:6" s="73" customFormat="1" x14ac:dyDescent="0.2">
      <c r="A172" s="73">
        <v>10</v>
      </c>
      <c r="B172" s="73">
        <v>141</v>
      </c>
      <c r="C172" s="73" t="s">
        <v>330</v>
      </c>
      <c r="D172" s="74">
        <v>94619562.870000005</v>
      </c>
      <c r="E172" s="75">
        <v>93305971.930000007</v>
      </c>
      <c r="F172" s="76" t="s">
        <v>871</v>
      </c>
    </row>
    <row r="173" spans="1:6" s="73" customFormat="1" x14ac:dyDescent="0.2">
      <c r="A173" s="73">
        <v>11</v>
      </c>
      <c r="B173" s="73">
        <v>142</v>
      </c>
      <c r="C173" s="73" t="s">
        <v>267</v>
      </c>
      <c r="D173" s="74">
        <v>93214452.599999994</v>
      </c>
      <c r="E173" s="75">
        <v>90245955.219999999</v>
      </c>
      <c r="F173" s="76" t="s">
        <v>871</v>
      </c>
    </row>
    <row r="174" spans="1:6" s="73" customFormat="1" x14ac:dyDescent="0.2">
      <c r="A174" s="73">
        <v>12</v>
      </c>
      <c r="B174" s="73">
        <v>148</v>
      </c>
      <c r="C174" s="73" t="s">
        <v>6</v>
      </c>
      <c r="D174" s="74">
        <v>87813335.739999995</v>
      </c>
      <c r="E174" s="75">
        <v>87813335.739999995</v>
      </c>
      <c r="F174" s="76" t="s">
        <v>871</v>
      </c>
    </row>
    <row r="175" spans="1:6" s="73" customFormat="1" x14ac:dyDescent="0.2">
      <c r="A175" s="73">
        <v>13</v>
      </c>
      <c r="B175" s="73">
        <v>135</v>
      </c>
      <c r="C175" s="73" t="s">
        <v>179</v>
      </c>
      <c r="D175" s="74">
        <v>96675036.379999995</v>
      </c>
      <c r="E175" s="75">
        <v>86132499.5</v>
      </c>
      <c r="F175" s="76" t="s">
        <v>871</v>
      </c>
    </row>
    <row r="176" spans="1:6" s="73" customFormat="1" x14ac:dyDescent="0.2">
      <c r="A176" s="73">
        <v>14</v>
      </c>
      <c r="B176" s="73">
        <v>159</v>
      </c>
      <c r="C176" s="73" t="s">
        <v>42</v>
      </c>
      <c r="D176" s="74">
        <v>82201620.25</v>
      </c>
      <c r="E176" s="75">
        <v>82111453.519999996</v>
      </c>
      <c r="F176" s="76" t="s">
        <v>871</v>
      </c>
    </row>
    <row r="177" spans="1:6" s="73" customFormat="1" x14ac:dyDescent="0.2">
      <c r="A177" s="73">
        <v>15</v>
      </c>
      <c r="B177" s="73">
        <v>162</v>
      </c>
      <c r="C177" s="73" t="s">
        <v>804</v>
      </c>
      <c r="D177" s="74">
        <v>78594789.569999993</v>
      </c>
      <c r="E177" s="75">
        <v>78394498.530000001</v>
      </c>
      <c r="F177" s="76" t="s">
        <v>871</v>
      </c>
    </row>
    <row r="178" spans="1:6" s="73" customFormat="1" x14ac:dyDescent="0.2">
      <c r="A178" s="73">
        <v>16</v>
      </c>
      <c r="B178" s="73">
        <v>163</v>
      </c>
      <c r="C178" s="73" t="s">
        <v>294</v>
      </c>
      <c r="D178" s="74">
        <v>77944850.849999994</v>
      </c>
      <c r="E178" s="75">
        <v>76675303.969999999</v>
      </c>
      <c r="F178" s="76" t="s">
        <v>871</v>
      </c>
    </row>
    <row r="179" spans="1:6" s="73" customFormat="1" x14ac:dyDescent="0.2">
      <c r="A179" s="73">
        <v>17</v>
      </c>
      <c r="B179" s="73">
        <v>180</v>
      </c>
      <c r="C179" s="73" t="s">
        <v>809</v>
      </c>
      <c r="D179" s="74">
        <v>73452039.180000007</v>
      </c>
      <c r="E179" s="75">
        <v>72679660.290000007</v>
      </c>
      <c r="F179" s="76" t="s">
        <v>871</v>
      </c>
    </row>
    <row r="180" spans="1:6" s="73" customFormat="1" x14ac:dyDescent="0.2">
      <c r="A180" s="73">
        <v>18</v>
      </c>
      <c r="B180" s="73">
        <v>219</v>
      </c>
      <c r="C180" s="73" t="s">
        <v>5</v>
      </c>
      <c r="D180" s="74">
        <v>66012883.479999997</v>
      </c>
      <c r="E180" s="75">
        <v>63115752.439999998</v>
      </c>
      <c r="F180" s="76" t="s">
        <v>871</v>
      </c>
    </row>
    <row r="181" spans="1:6" s="73" customFormat="1" x14ac:dyDescent="0.2">
      <c r="A181" s="73">
        <v>19</v>
      </c>
      <c r="B181" s="73">
        <v>238</v>
      </c>
      <c r="C181" s="73" t="s">
        <v>375</v>
      </c>
      <c r="D181" s="74">
        <v>61994728.939999998</v>
      </c>
      <c r="E181" s="75">
        <v>61688488.520000003</v>
      </c>
      <c r="F181" s="76" t="s">
        <v>871</v>
      </c>
    </row>
    <row r="182" spans="1:6" s="73" customFormat="1" x14ac:dyDescent="0.2">
      <c r="A182" s="73">
        <v>20</v>
      </c>
      <c r="B182" s="73">
        <v>232</v>
      </c>
      <c r="C182" s="73" t="s">
        <v>804</v>
      </c>
      <c r="D182" s="74">
        <v>63410657.579999998</v>
      </c>
      <c r="E182" s="75">
        <v>58798317.770000003</v>
      </c>
      <c r="F182" s="76" t="s">
        <v>871</v>
      </c>
    </row>
    <row r="183" spans="1:6" s="73" customFormat="1" x14ac:dyDescent="0.2">
      <c r="A183" s="73">
        <v>21</v>
      </c>
      <c r="B183" s="73">
        <v>265</v>
      </c>
      <c r="C183" s="73" t="s">
        <v>16</v>
      </c>
      <c r="D183" s="74">
        <v>57426665.039999999</v>
      </c>
      <c r="E183" s="75">
        <v>56098487.710000001</v>
      </c>
      <c r="F183" s="76" t="s">
        <v>871</v>
      </c>
    </row>
    <row r="184" spans="1:6" s="73" customFormat="1" x14ac:dyDescent="0.2">
      <c r="A184" s="73">
        <v>22</v>
      </c>
      <c r="B184" s="73">
        <v>203</v>
      </c>
      <c r="C184" s="73" t="s">
        <v>132</v>
      </c>
      <c r="D184" s="74">
        <v>69127388.239999995</v>
      </c>
      <c r="E184" s="75">
        <v>52907744.439999998</v>
      </c>
      <c r="F184" s="76" t="s">
        <v>871</v>
      </c>
    </row>
    <row r="185" spans="1:6" s="73" customFormat="1" x14ac:dyDescent="0.2">
      <c r="A185" s="73">
        <v>23</v>
      </c>
      <c r="B185" s="73">
        <v>366</v>
      </c>
      <c r="C185" s="73" t="s">
        <v>804</v>
      </c>
      <c r="D185" s="74">
        <v>43876913.82</v>
      </c>
      <c r="E185" s="75">
        <v>43536498.200000003</v>
      </c>
      <c r="F185" s="76" t="s">
        <v>871</v>
      </c>
    </row>
    <row r="186" spans="1:6" s="73" customFormat="1" x14ac:dyDescent="0.2">
      <c r="A186" s="73">
        <v>24</v>
      </c>
      <c r="B186" s="73">
        <v>382</v>
      </c>
      <c r="C186" s="73" t="s">
        <v>97</v>
      </c>
      <c r="D186" s="74">
        <v>42490998.450000003</v>
      </c>
      <c r="E186" s="75">
        <v>42490998.450000003</v>
      </c>
      <c r="F186" s="76" t="s">
        <v>871</v>
      </c>
    </row>
    <row r="187" spans="1:6" s="73" customFormat="1" x14ac:dyDescent="0.2">
      <c r="A187" s="73">
        <v>25</v>
      </c>
      <c r="B187" s="73">
        <v>406</v>
      </c>
      <c r="C187" s="73" t="s">
        <v>358</v>
      </c>
      <c r="D187" s="74">
        <v>40642737.950000003</v>
      </c>
      <c r="E187" s="75">
        <v>40208282.039999999</v>
      </c>
      <c r="F187" s="76" t="s">
        <v>871</v>
      </c>
    </row>
    <row r="188" spans="1:6" s="73" customFormat="1" x14ac:dyDescent="0.2">
      <c r="A188" s="73">
        <v>26</v>
      </c>
      <c r="B188" s="73">
        <v>423</v>
      </c>
      <c r="C188" s="73" t="s">
        <v>389</v>
      </c>
      <c r="D188" s="74">
        <v>39739824.789999999</v>
      </c>
      <c r="E188" s="75">
        <v>38987261.640000001</v>
      </c>
      <c r="F188" s="76" t="s">
        <v>871</v>
      </c>
    </row>
    <row r="189" spans="1:6" s="73" customFormat="1" x14ac:dyDescent="0.2">
      <c r="A189" s="73">
        <v>27</v>
      </c>
      <c r="B189" s="73">
        <v>402</v>
      </c>
      <c r="C189" s="73" t="s">
        <v>123</v>
      </c>
      <c r="D189" s="74">
        <v>40925357.009999998</v>
      </c>
      <c r="E189" s="75">
        <v>38195524.649999999</v>
      </c>
      <c r="F189" s="76" t="s">
        <v>871</v>
      </c>
    </row>
    <row r="190" spans="1:6" s="73" customFormat="1" x14ac:dyDescent="0.2">
      <c r="A190" s="73">
        <v>28</v>
      </c>
      <c r="B190" s="73">
        <v>471</v>
      </c>
      <c r="C190" s="73" t="s">
        <v>347</v>
      </c>
      <c r="D190" s="74">
        <v>35539616.869999997</v>
      </c>
      <c r="E190" s="75">
        <v>35189694.920000002</v>
      </c>
      <c r="F190" s="76" t="s">
        <v>871</v>
      </c>
    </row>
    <row r="191" spans="1:6" s="73" customFormat="1" x14ac:dyDescent="0.2">
      <c r="A191" s="73">
        <v>29</v>
      </c>
      <c r="B191" s="73">
        <v>67</v>
      </c>
      <c r="C191" s="73" t="s">
        <v>303</v>
      </c>
      <c r="D191" s="74">
        <v>172910309.33000001</v>
      </c>
      <c r="E191" s="75">
        <v>33687048.630000003</v>
      </c>
      <c r="F191" s="76" t="s">
        <v>871</v>
      </c>
    </row>
    <row r="192" spans="1:6" s="73" customFormat="1" x14ac:dyDescent="0.2">
      <c r="A192" s="73">
        <v>30</v>
      </c>
      <c r="B192" s="73">
        <v>513</v>
      </c>
      <c r="C192" s="73" t="s">
        <v>491</v>
      </c>
      <c r="D192" s="74">
        <v>32719719.27</v>
      </c>
      <c r="E192" s="75">
        <v>32602300.940000001</v>
      </c>
      <c r="F192" s="76" t="s">
        <v>871</v>
      </c>
    </row>
    <row r="193" spans="1:6" s="73" customFormat="1" x14ac:dyDescent="0.2">
      <c r="A193" s="73">
        <v>31</v>
      </c>
      <c r="B193" s="73">
        <v>522</v>
      </c>
      <c r="C193" s="73" t="s">
        <v>517</v>
      </c>
      <c r="D193" s="74">
        <v>32264981.34</v>
      </c>
      <c r="E193" s="75">
        <v>31822414.030000001</v>
      </c>
      <c r="F193" s="76" t="s">
        <v>871</v>
      </c>
    </row>
    <row r="194" spans="1:6" s="73" customFormat="1" x14ac:dyDescent="0.2">
      <c r="A194" s="73">
        <v>32</v>
      </c>
      <c r="B194" s="73">
        <v>531</v>
      </c>
      <c r="C194" s="73" t="s">
        <v>503</v>
      </c>
      <c r="D194" s="74">
        <v>31823063.940000001</v>
      </c>
      <c r="E194" s="75">
        <v>31669818.190000001</v>
      </c>
      <c r="F194" s="76" t="s">
        <v>871</v>
      </c>
    </row>
    <row r="195" spans="1:6" s="73" customFormat="1" x14ac:dyDescent="0.2">
      <c r="A195" s="73">
        <v>33</v>
      </c>
      <c r="B195" s="73">
        <v>514</v>
      </c>
      <c r="C195" s="73" t="s">
        <v>513</v>
      </c>
      <c r="D195" s="74">
        <v>32689399.629999999</v>
      </c>
      <c r="E195" s="75">
        <v>30967971.280000001</v>
      </c>
      <c r="F195" s="76" t="s">
        <v>871</v>
      </c>
    </row>
    <row r="196" spans="1:6" s="73" customFormat="1" x14ac:dyDescent="0.2">
      <c r="A196" s="73">
        <v>34</v>
      </c>
      <c r="B196" s="73">
        <v>562</v>
      </c>
      <c r="C196" s="73" t="s">
        <v>757</v>
      </c>
      <c r="D196" s="74">
        <v>29732452.800000001</v>
      </c>
      <c r="E196" s="75">
        <v>29607733.620000001</v>
      </c>
      <c r="F196" s="76" t="s">
        <v>871</v>
      </c>
    </row>
    <row r="197" spans="1:6" s="73" customFormat="1" x14ac:dyDescent="0.2">
      <c r="A197" s="73">
        <v>35</v>
      </c>
      <c r="B197" s="73">
        <v>528</v>
      </c>
      <c r="C197" s="73" t="s">
        <v>741</v>
      </c>
      <c r="D197" s="74">
        <v>31879138.030000001</v>
      </c>
      <c r="E197" s="75">
        <v>28337103.66</v>
      </c>
      <c r="F197" s="76" t="s">
        <v>871</v>
      </c>
    </row>
    <row r="198" spans="1:6" s="73" customFormat="1" x14ac:dyDescent="0.2">
      <c r="A198" s="73">
        <v>36</v>
      </c>
      <c r="B198" s="73">
        <v>680</v>
      </c>
      <c r="C198" s="73" t="s">
        <v>809</v>
      </c>
      <c r="D198" s="74">
        <v>25645958.649999999</v>
      </c>
      <c r="E198" s="75">
        <v>25602418.620000001</v>
      </c>
      <c r="F198" s="76" t="s">
        <v>871</v>
      </c>
    </row>
    <row r="199" spans="1:6" s="73" customFormat="1" x14ac:dyDescent="0.2">
      <c r="A199" s="73">
        <v>37</v>
      </c>
      <c r="B199" s="73">
        <v>677</v>
      </c>
      <c r="C199" s="73" t="s">
        <v>804</v>
      </c>
      <c r="D199" s="74">
        <v>25683068.100000001</v>
      </c>
      <c r="E199" s="75">
        <v>25255659.690000001</v>
      </c>
      <c r="F199" s="76" t="s">
        <v>871</v>
      </c>
    </row>
    <row r="200" spans="1:6" s="73" customFormat="1" x14ac:dyDescent="0.2">
      <c r="A200" s="73">
        <v>38</v>
      </c>
      <c r="B200" s="73">
        <v>690</v>
      </c>
      <c r="C200" s="73" t="s">
        <v>459</v>
      </c>
      <c r="D200" s="74">
        <v>25310386.039999999</v>
      </c>
      <c r="E200" s="75">
        <v>25039819.219999999</v>
      </c>
      <c r="F200" s="76" t="s">
        <v>871</v>
      </c>
    </row>
    <row r="201" spans="1:6" s="73" customFormat="1" x14ac:dyDescent="0.2">
      <c r="A201" s="73">
        <v>39</v>
      </c>
      <c r="B201" s="73">
        <v>710</v>
      </c>
      <c r="C201" s="73" t="s">
        <v>674</v>
      </c>
      <c r="D201" s="74">
        <v>24723898.140000001</v>
      </c>
      <c r="E201" s="75">
        <v>24540524.52</v>
      </c>
      <c r="F201" s="76" t="s">
        <v>871</v>
      </c>
    </row>
    <row r="202" spans="1:6" s="73" customFormat="1" x14ac:dyDescent="0.2">
      <c r="A202" s="73">
        <v>40</v>
      </c>
      <c r="B202" s="73">
        <v>390</v>
      </c>
      <c r="C202" s="73" t="s">
        <v>809</v>
      </c>
      <c r="D202" s="74">
        <v>41800275.259999998</v>
      </c>
      <c r="E202" s="75">
        <v>23979662.710000001</v>
      </c>
      <c r="F202" s="76" t="s">
        <v>871</v>
      </c>
    </row>
    <row r="203" spans="1:6" s="73" customFormat="1" x14ac:dyDescent="0.2">
      <c r="A203" s="73">
        <v>41</v>
      </c>
      <c r="B203" s="73">
        <v>353</v>
      </c>
      <c r="C203" s="73" t="s">
        <v>809</v>
      </c>
      <c r="D203" s="74">
        <v>45175816.310000002</v>
      </c>
      <c r="E203" s="75">
        <v>22378016.5</v>
      </c>
      <c r="F203" s="76" t="s">
        <v>871</v>
      </c>
    </row>
    <row r="204" spans="1:6" s="73" customFormat="1" x14ac:dyDescent="0.2">
      <c r="A204" s="73">
        <v>42</v>
      </c>
      <c r="B204" s="73">
        <v>331</v>
      </c>
      <c r="C204" s="73" t="s">
        <v>168</v>
      </c>
      <c r="D204" s="74">
        <v>47826491.090000004</v>
      </c>
      <c r="E204" s="75">
        <v>22261465.010000002</v>
      </c>
      <c r="F204" s="76" t="s">
        <v>871</v>
      </c>
    </row>
    <row r="205" spans="1:6" s="73" customFormat="1" x14ac:dyDescent="0.2">
      <c r="A205" s="73">
        <v>43</v>
      </c>
      <c r="B205" s="73">
        <v>785</v>
      </c>
      <c r="C205" s="73" t="s">
        <v>809</v>
      </c>
      <c r="D205" s="74">
        <v>22362270.170000002</v>
      </c>
      <c r="E205" s="75">
        <v>22008830.59</v>
      </c>
      <c r="F205" s="76" t="s">
        <v>871</v>
      </c>
    </row>
    <row r="206" spans="1:6" s="73" customFormat="1" x14ac:dyDescent="0.2">
      <c r="A206" s="73">
        <v>44</v>
      </c>
      <c r="B206" s="73">
        <v>832</v>
      </c>
      <c r="C206" s="73" t="s">
        <v>809</v>
      </c>
      <c r="D206" s="74">
        <v>21268424.68</v>
      </c>
      <c r="E206" s="75">
        <v>21266039.440000001</v>
      </c>
      <c r="F206" s="76" t="s">
        <v>871</v>
      </c>
    </row>
    <row r="207" spans="1:6" s="73" customFormat="1" x14ac:dyDescent="0.2">
      <c r="A207" s="73">
        <v>45</v>
      </c>
      <c r="B207" s="73">
        <v>838</v>
      </c>
      <c r="C207" s="73" t="s">
        <v>596</v>
      </c>
      <c r="D207" s="74">
        <v>21141655.32</v>
      </c>
      <c r="E207" s="75">
        <v>21141655.32</v>
      </c>
      <c r="F207" s="76" t="s">
        <v>871</v>
      </c>
    </row>
    <row r="208" spans="1:6" s="73" customFormat="1" x14ac:dyDescent="0.2">
      <c r="A208" s="73">
        <v>46</v>
      </c>
      <c r="B208" s="73">
        <v>839</v>
      </c>
      <c r="C208" s="73" t="s">
        <v>809</v>
      </c>
      <c r="D208" s="74">
        <v>21110983.780000001</v>
      </c>
      <c r="E208" s="75">
        <v>21096317.27</v>
      </c>
      <c r="F208" s="76" t="s">
        <v>871</v>
      </c>
    </row>
    <row r="209" spans="1:6" s="73" customFormat="1" x14ac:dyDescent="0.2">
      <c r="A209" s="73">
        <v>47</v>
      </c>
      <c r="B209" s="73">
        <v>850</v>
      </c>
      <c r="C209" s="73" t="s">
        <v>755</v>
      </c>
      <c r="D209" s="74">
        <v>20823232.969999999</v>
      </c>
      <c r="E209" s="75">
        <v>20394941.09</v>
      </c>
      <c r="F209" s="76" t="s">
        <v>871</v>
      </c>
    </row>
    <row r="210" spans="1:6" s="73" customFormat="1" x14ac:dyDescent="0.2">
      <c r="A210" s="73">
        <v>48</v>
      </c>
      <c r="B210" s="73">
        <v>861</v>
      </c>
      <c r="C210" s="73" t="s">
        <v>705</v>
      </c>
      <c r="D210" s="74">
        <v>20646303.510000002</v>
      </c>
      <c r="E210" s="75">
        <v>20302138.710000001</v>
      </c>
      <c r="F210" s="76" t="s">
        <v>871</v>
      </c>
    </row>
    <row r="211" spans="1:6" s="73" customFormat="1" x14ac:dyDescent="0.2">
      <c r="A211" s="73">
        <v>49</v>
      </c>
      <c r="B211" s="73">
        <v>932</v>
      </c>
      <c r="C211" s="73" t="s">
        <v>751</v>
      </c>
      <c r="D211" s="74">
        <v>19462779.98</v>
      </c>
      <c r="E211" s="75">
        <v>19462779.98</v>
      </c>
      <c r="F211" s="76" t="s">
        <v>871</v>
      </c>
    </row>
    <row r="212" spans="1:6" s="73" customFormat="1" x14ac:dyDescent="0.2">
      <c r="A212" s="73">
        <v>50</v>
      </c>
      <c r="B212" s="73">
        <v>935</v>
      </c>
      <c r="C212" s="73" t="s">
        <v>514</v>
      </c>
      <c r="D212" s="74">
        <v>19445500.75</v>
      </c>
      <c r="E212" s="75">
        <v>19445500.75</v>
      </c>
      <c r="F212" s="76" t="s">
        <v>871</v>
      </c>
    </row>
    <row r="213" spans="1:6" s="73" customFormat="1" x14ac:dyDescent="0.2">
      <c r="A213" s="73">
        <v>51</v>
      </c>
      <c r="B213" s="73">
        <v>952</v>
      </c>
      <c r="C213" s="73" t="s">
        <v>809</v>
      </c>
      <c r="D213" s="74">
        <v>19209530.920000002</v>
      </c>
      <c r="E213" s="75">
        <v>19031133.199999999</v>
      </c>
      <c r="F213" s="76" t="s">
        <v>871</v>
      </c>
    </row>
    <row r="214" spans="1:6" s="73" customFormat="1" x14ac:dyDescent="0.2">
      <c r="A214" s="73">
        <v>52</v>
      </c>
      <c r="B214" s="73">
        <v>965</v>
      </c>
      <c r="C214" s="73" t="s">
        <v>719</v>
      </c>
      <c r="D214" s="74">
        <v>19051339.960000001</v>
      </c>
      <c r="E214" s="75">
        <v>18750272.199999999</v>
      </c>
      <c r="F214" s="76" t="s">
        <v>871</v>
      </c>
    </row>
    <row r="215" spans="1:6" s="73" customFormat="1" x14ac:dyDescent="0.2">
      <c r="A215" s="73">
        <v>53</v>
      </c>
      <c r="B215" s="73">
        <v>981</v>
      </c>
      <c r="C215" s="73" t="s">
        <v>465</v>
      </c>
      <c r="D215" s="74">
        <v>18673198.859999999</v>
      </c>
      <c r="E215" s="75">
        <v>17920375.829999998</v>
      </c>
      <c r="F215" s="76" t="s">
        <v>871</v>
      </c>
    </row>
    <row r="216" spans="1:6" s="73" customFormat="1" x14ac:dyDescent="0.2">
      <c r="A216" s="73">
        <v>54</v>
      </c>
      <c r="B216" s="73">
        <v>822</v>
      </c>
      <c r="C216" s="73" t="s">
        <v>473</v>
      </c>
      <c r="D216" s="74">
        <v>21435885.68</v>
      </c>
      <c r="E216" s="75">
        <v>16961120.77</v>
      </c>
      <c r="F216" s="76" t="s">
        <v>871</v>
      </c>
    </row>
    <row r="217" spans="1:6" s="73" customFormat="1" x14ac:dyDescent="0.2">
      <c r="A217" s="73">
        <v>55</v>
      </c>
      <c r="B217" s="73">
        <v>886</v>
      </c>
      <c r="C217" s="73" t="s">
        <v>663</v>
      </c>
      <c r="D217" s="74">
        <v>20255519.140000001</v>
      </c>
      <c r="E217" s="75">
        <v>14168875.869999999</v>
      </c>
      <c r="F217" s="76" t="s">
        <v>871</v>
      </c>
    </row>
    <row r="218" spans="1:6" s="73" customFormat="1" x14ac:dyDescent="0.2">
      <c r="A218" s="73">
        <v>56</v>
      </c>
      <c r="B218" s="73">
        <v>636</v>
      </c>
      <c r="C218" s="73" t="s">
        <v>430</v>
      </c>
      <c r="D218" s="74">
        <v>27002368.66</v>
      </c>
      <c r="E218" s="75">
        <v>6364452.2300000004</v>
      </c>
      <c r="F218" s="76" t="s">
        <v>871</v>
      </c>
    </row>
    <row r="219" spans="1:6" s="73" customFormat="1" x14ac:dyDescent="0.2">
      <c r="D219" s="74"/>
      <c r="E219" s="75"/>
      <c r="F219" s="76"/>
    </row>
    <row r="220" spans="1:6" s="73" customFormat="1" x14ac:dyDescent="0.2">
      <c r="A220" s="81" t="str">
        <f>F221</f>
        <v xml:space="preserve">Fındık ve Mamulleri </v>
      </c>
      <c r="B220" s="82"/>
      <c r="C220" s="82"/>
      <c r="D220" s="83"/>
      <c r="E220" s="84"/>
      <c r="F220" s="85"/>
    </row>
    <row r="221" spans="1:6" s="73" customFormat="1" x14ac:dyDescent="0.2">
      <c r="A221" s="73">
        <v>1</v>
      </c>
      <c r="B221" s="73">
        <v>13</v>
      </c>
      <c r="C221" s="73" t="s">
        <v>149</v>
      </c>
      <c r="D221" s="74">
        <v>805076896.79999995</v>
      </c>
      <c r="E221" s="75">
        <v>803956765.54999995</v>
      </c>
      <c r="F221" s="76" t="s">
        <v>872</v>
      </c>
    </row>
    <row r="222" spans="1:6" s="73" customFormat="1" x14ac:dyDescent="0.2">
      <c r="A222" s="73">
        <v>2</v>
      </c>
      <c r="B222" s="73">
        <v>52</v>
      </c>
      <c r="C222" s="73" t="s">
        <v>306</v>
      </c>
      <c r="D222" s="74">
        <v>197657916.97999999</v>
      </c>
      <c r="E222" s="75">
        <v>197219207.59999999</v>
      </c>
      <c r="F222" s="76" t="s">
        <v>872</v>
      </c>
    </row>
    <row r="223" spans="1:6" s="73" customFormat="1" x14ac:dyDescent="0.2">
      <c r="A223" s="73">
        <v>3</v>
      </c>
      <c r="B223" s="73">
        <v>64</v>
      </c>
      <c r="C223" s="73" t="s">
        <v>51</v>
      </c>
      <c r="D223" s="74">
        <v>175593115.59999999</v>
      </c>
      <c r="E223" s="75">
        <v>175582399.38</v>
      </c>
      <c r="F223" s="76" t="s">
        <v>872</v>
      </c>
    </row>
    <row r="224" spans="1:6" s="73" customFormat="1" x14ac:dyDescent="0.2">
      <c r="A224" s="73">
        <v>4</v>
      </c>
      <c r="B224" s="73">
        <v>114</v>
      </c>
      <c r="C224" s="73" t="s">
        <v>118</v>
      </c>
      <c r="D224" s="74">
        <v>114724090.83</v>
      </c>
      <c r="E224" s="75">
        <v>114372464.94</v>
      </c>
      <c r="F224" s="76" t="s">
        <v>872</v>
      </c>
    </row>
    <row r="225" spans="1:6" s="73" customFormat="1" x14ac:dyDescent="0.2">
      <c r="A225" s="73">
        <v>5</v>
      </c>
      <c r="B225" s="73">
        <v>130</v>
      </c>
      <c r="C225" s="73" t="s">
        <v>288</v>
      </c>
      <c r="D225" s="74">
        <v>103747049.91</v>
      </c>
      <c r="E225" s="75">
        <v>103251845.63</v>
      </c>
      <c r="F225" s="76" t="s">
        <v>872</v>
      </c>
    </row>
    <row r="226" spans="1:6" s="73" customFormat="1" x14ac:dyDescent="0.2">
      <c r="A226" s="73">
        <v>6</v>
      </c>
      <c r="B226" s="73">
        <v>210</v>
      </c>
      <c r="C226" s="73" t="s">
        <v>37</v>
      </c>
      <c r="D226" s="74">
        <v>67995740.5</v>
      </c>
      <c r="E226" s="75">
        <v>66632944.560000002</v>
      </c>
      <c r="F226" s="76" t="s">
        <v>872</v>
      </c>
    </row>
    <row r="227" spans="1:6" s="73" customFormat="1" x14ac:dyDescent="0.2">
      <c r="A227" s="73">
        <v>7</v>
      </c>
      <c r="B227" s="73">
        <v>254</v>
      </c>
      <c r="C227" s="73" t="s">
        <v>397</v>
      </c>
      <c r="D227" s="74">
        <v>59552391.340000004</v>
      </c>
      <c r="E227" s="75">
        <v>59542928.020000003</v>
      </c>
      <c r="F227" s="76" t="s">
        <v>872</v>
      </c>
    </row>
    <row r="228" spans="1:6" s="73" customFormat="1" x14ac:dyDescent="0.2">
      <c r="A228" s="73">
        <v>8</v>
      </c>
      <c r="B228" s="73">
        <v>294</v>
      </c>
      <c r="C228" s="73" t="s">
        <v>172</v>
      </c>
      <c r="D228" s="74">
        <v>53379248.289999999</v>
      </c>
      <c r="E228" s="75">
        <v>53367902.710000001</v>
      </c>
      <c r="F228" s="76" t="s">
        <v>872</v>
      </c>
    </row>
    <row r="229" spans="1:6" s="73" customFormat="1" x14ac:dyDescent="0.2">
      <c r="A229" s="73">
        <v>9</v>
      </c>
      <c r="B229" s="73">
        <v>352</v>
      </c>
      <c r="C229" s="73" t="s">
        <v>317</v>
      </c>
      <c r="D229" s="74">
        <v>45226877.140000001</v>
      </c>
      <c r="E229" s="75">
        <v>44931556.640000001</v>
      </c>
      <c r="F229" s="76" t="s">
        <v>872</v>
      </c>
    </row>
    <row r="230" spans="1:6" s="73" customFormat="1" x14ac:dyDescent="0.2">
      <c r="A230" s="73">
        <v>10</v>
      </c>
      <c r="B230" s="73">
        <v>381</v>
      </c>
      <c r="C230" s="73" t="s">
        <v>809</v>
      </c>
      <c r="D230" s="74">
        <v>42514153.07</v>
      </c>
      <c r="E230" s="75">
        <v>42491173.07</v>
      </c>
      <c r="F230" s="76" t="s">
        <v>872</v>
      </c>
    </row>
    <row r="231" spans="1:6" s="73" customFormat="1" x14ac:dyDescent="0.2">
      <c r="A231" s="73">
        <v>11</v>
      </c>
      <c r="B231" s="73">
        <v>403</v>
      </c>
      <c r="C231" s="73" t="s">
        <v>305</v>
      </c>
      <c r="D231" s="74">
        <v>40916107.479999997</v>
      </c>
      <c r="E231" s="75">
        <v>40761007.479999997</v>
      </c>
      <c r="F231" s="76" t="s">
        <v>872</v>
      </c>
    </row>
    <row r="232" spans="1:6" s="73" customFormat="1" x14ac:dyDescent="0.2">
      <c r="A232" s="73">
        <v>12</v>
      </c>
      <c r="B232" s="73">
        <v>834</v>
      </c>
      <c r="C232" s="73" t="s">
        <v>766</v>
      </c>
      <c r="D232" s="74">
        <v>21245861</v>
      </c>
      <c r="E232" s="75">
        <v>20941442.460000001</v>
      </c>
      <c r="F232" s="76" t="s">
        <v>872</v>
      </c>
    </row>
    <row r="233" spans="1:6" s="73" customFormat="1" x14ac:dyDescent="0.2">
      <c r="A233" s="73">
        <v>13</v>
      </c>
      <c r="B233" s="73">
        <v>989</v>
      </c>
      <c r="C233" s="73" t="s">
        <v>480</v>
      </c>
      <c r="D233" s="74">
        <v>18474854.780000001</v>
      </c>
      <c r="E233" s="75">
        <v>18474854.780000001</v>
      </c>
      <c r="F233" s="76" t="s">
        <v>872</v>
      </c>
    </row>
    <row r="234" spans="1:6" s="73" customFormat="1" x14ac:dyDescent="0.2">
      <c r="A234" s="73">
        <v>14</v>
      </c>
      <c r="B234" s="73">
        <v>837</v>
      </c>
      <c r="C234" s="73" t="s">
        <v>511</v>
      </c>
      <c r="D234" s="74">
        <v>21160219.539999999</v>
      </c>
      <c r="E234" s="75">
        <v>11475597.5</v>
      </c>
      <c r="F234" s="76" t="s">
        <v>872</v>
      </c>
    </row>
    <row r="235" spans="1:6" s="73" customFormat="1" x14ac:dyDescent="0.2">
      <c r="D235" s="74"/>
      <c r="E235" s="75"/>
      <c r="F235" s="76"/>
    </row>
    <row r="236" spans="1:6" s="73" customFormat="1" x14ac:dyDescent="0.2">
      <c r="A236" s="81" t="str">
        <f>F237</f>
        <v>Gemi ve Yat</v>
      </c>
      <c r="B236" s="82"/>
      <c r="C236" s="82"/>
      <c r="D236" s="83"/>
      <c r="E236" s="84"/>
      <c r="F236" s="85"/>
    </row>
    <row r="237" spans="1:6" s="73" customFormat="1" x14ac:dyDescent="0.2">
      <c r="A237" s="73">
        <v>1</v>
      </c>
      <c r="B237" s="73">
        <v>48</v>
      </c>
      <c r="C237" s="73" t="s">
        <v>362</v>
      </c>
      <c r="D237" s="74">
        <v>209613631.31</v>
      </c>
      <c r="E237" s="75">
        <v>208259839.19999999</v>
      </c>
      <c r="F237" s="76" t="s">
        <v>873</v>
      </c>
    </row>
    <row r="238" spans="1:6" s="73" customFormat="1" x14ac:dyDescent="0.2">
      <c r="A238" s="73">
        <v>2</v>
      </c>
      <c r="B238" s="73">
        <v>179</v>
      </c>
      <c r="C238" s="73" t="s">
        <v>88</v>
      </c>
      <c r="D238" s="74">
        <v>73738458.950000003</v>
      </c>
      <c r="E238" s="75">
        <v>73721013.540000007</v>
      </c>
      <c r="F238" s="76" t="s">
        <v>873</v>
      </c>
    </row>
    <row r="239" spans="1:6" s="73" customFormat="1" x14ac:dyDescent="0.2">
      <c r="A239" s="73">
        <v>3</v>
      </c>
      <c r="B239" s="73">
        <v>213</v>
      </c>
      <c r="C239" s="73" t="s">
        <v>323</v>
      </c>
      <c r="D239" s="74">
        <v>67803179.969999999</v>
      </c>
      <c r="E239" s="75">
        <v>67779604.969999999</v>
      </c>
      <c r="F239" s="76" t="s">
        <v>873</v>
      </c>
    </row>
    <row r="240" spans="1:6" s="73" customFormat="1" x14ac:dyDescent="0.2">
      <c r="A240" s="73">
        <v>4</v>
      </c>
      <c r="B240" s="73">
        <v>217</v>
      </c>
      <c r="C240" s="73" t="s">
        <v>809</v>
      </c>
      <c r="D240" s="74">
        <v>66746626</v>
      </c>
      <c r="E240" s="75">
        <v>66746626</v>
      </c>
      <c r="F240" s="76" t="s">
        <v>873</v>
      </c>
    </row>
    <row r="241" spans="1:6" s="73" customFormat="1" x14ac:dyDescent="0.2">
      <c r="A241" s="73">
        <v>5</v>
      </c>
      <c r="B241" s="73">
        <v>335</v>
      </c>
      <c r="C241" s="73" t="s">
        <v>331</v>
      </c>
      <c r="D241" s="74">
        <v>47201089.899999999</v>
      </c>
      <c r="E241" s="75">
        <v>47201089.899999999</v>
      </c>
      <c r="F241" s="76" t="s">
        <v>873</v>
      </c>
    </row>
    <row r="242" spans="1:6" s="73" customFormat="1" x14ac:dyDescent="0.2">
      <c r="A242" s="73">
        <v>6</v>
      </c>
      <c r="B242" s="73">
        <v>552</v>
      </c>
      <c r="C242" s="73" t="s">
        <v>464</v>
      </c>
      <c r="D242" s="74">
        <v>30158107.789999999</v>
      </c>
      <c r="E242" s="75">
        <v>30121123.940000001</v>
      </c>
      <c r="F242" s="76" t="s">
        <v>873</v>
      </c>
    </row>
    <row r="243" spans="1:6" s="73" customFormat="1" x14ac:dyDescent="0.2">
      <c r="A243" s="73">
        <v>7</v>
      </c>
      <c r="B243" s="73">
        <v>700</v>
      </c>
      <c r="C243" s="73" t="s">
        <v>495</v>
      </c>
      <c r="D243" s="74">
        <v>25000000</v>
      </c>
      <c r="E243" s="75">
        <v>25000000</v>
      </c>
      <c r="F243" s="76" t="s">
        <v>873</v>
      </c>
    </row>
    <row r="244" spans="1:6" s="73" customFormat="1" x14ac:dyDescent="0.2">
      <c r="A244" s="73">
        <v>8</v>
      </c>
      <c r="B244" s="73">
        <v>755</v>
      </c>
      <c r="C244" s="73" t="s">
        <v>715</v>
      </c>
      <c r="D244" s="74">
        <v>23222494</v>
      </c>
      <c r="E244" s="75">
        <v>22360568.43</v>
      </c>
      <c r="F244" s="76" t="s">
        <v>873</v>
      </c>
    </row>
    <row r="245" spans="1:6" s="73" customFormat="1" x14ac:dyDescent="0.2">
      <c r="A245" s="73">
        <v>9</v>
      </c>
      <c r="B245" s="73">
        <v>808</v>
      </c>
      <c r="C245" s="73" t="s">
        <v>809</v>
      </c>
      <c r="D245" s="74">
        <v>21782657.600000001</v>
      </c>
      <c r="E245" s="75">
        <v>21775136.879999999</v>
      </c>
      <c r="F245" s="76" t="s">
        <v>873</v>
      </c>
    </row>
    <row r="246" spans="1:6" s="73" customFormat="1" x14ac:dyDescent="0.2">
      <c r="A246" s="73">
        <v>10</v>
      </c>
      <c r="B246" s="73">
        <v>973</v>
      </c>
      <c r="C246" s="73" t="s">
        <v>748</v>
      </c>
      <c r="D246" s="74">
        <v>18900000</v>
      </c>
      <c r="E246" s="75">
        <v>18900000</v>
      </c>
      <c r="F246" s="76" t="s">
        <v>873</v>
      </c>
    </row>
    <row r="247" spans="1:6" s="73" customFormat="1" x14ac:dyDescent="0.2">
      <c r="D247" s="74"/>
      <c r="E247" s="75"/>
      <c r="F247" s="76"/>
    </row>
    <row r="248" spans="1:6" s="73" customFormat="1" x14ac:dyDescent="0.2">
      <c r="A248" s="81" t="str">
        <f>F249</f>
        <v xml:space="preserve">Halı </v>
      </c>
      <c r="B248" s="82"/>
      <c r="C248" s="82"/>
      <c r="D248" s="83"/>
      <c r="E248" s="84"/>
      <c r="F248" s="85"/>
    </row>
    <row r="249" spans="1:6" s="73" customFormat="1" x14ac:dyDescent="0.2">
      <c r="A249" s="73">
        <v>1</v>
      </c>
      <c r="B249" s="73">
        <v>61</v>
      </c>
      <c r="C249" s="73" t="s">
        <v>969</v>
      </c>
      <c r="D249" s="74">
        <v>180016752.72999999</v>
      </c>
      <c r="E249" s="75">
        <v>134599265.90000001</v>
      </c>
      <c r="F249" s="76" t="s">
        <v>874</v>
      </c>
    </row>
    <row r="250" spans="1:6" s="73" customFormat="1" x14ac:dyDescent="0.2">
      <c r="A250" s="73">
        <v>2</v>
      </c>
      <c r="B250" s="73">
        <v>154</v>
      </c>
      <c r="C250" s="73" t="s">
        <v>114</v>
      </c>
      <c r="D250" s="74">
        <v>85052833.430000007</v>
      </c>
      <c r="E250" s="75">
        <v>84684664.969999999</v>
      </c>
      <c r="F250" s="76" t="s">
        <v>874</v>
      </c>
    </row>
    <row r="251" spans="1:6" s="73" customFormat="1" x14ac:dyDescent="0.2">
      <c r="A251" s="73">
        <v>3</v>
      </c>
      <c r="B251" s="73">
        <v>184</v>
      </c>
      <c r="C251" s="73" t="s">
        <v>209</v>
      </c>
      <c r="D251" s="74">
        <v>72763392.650000006</v>
      </c>
      <c r="E251" s="75">
        <v>69496744.920000002</v>
      </c>
      <c r="F251" s="76" t="s">
        <v>874</v>
      </c>
    </row>
    <row r="252" spans="1:6" s="73" customFormat="1" x14ac:dyDescent="0.2">
      <c r="A252" s="73">
        <v>4</v>
      </c>
      <c r="B252" s="73">
        <v>237</v>
      </c>
      <c r="C252" s="73" t="s">
        <v>809</v>
      </c>
      <c r="D252" s="74">
        <v>62182848.020000003</v>
      </c>
      <c r="E252" s="75">
        <v>61158662.659999996</v>
      </c>
      <c r="F252" s="76" t="s">
        <v>874</v>
      </c>
    </row>
    <row r="253" spans="1:6" s="73" customFormat="1" x14ac:dyDescent="0.2">
      <c r="A253" s="73">
        <v>5</v>
      </c>
      <c r="B253" s="73">
        <v>300</v>
      </c>
      <c r="C253" s="73" t="s">
        <v>804</v>
      </c>
      <c r="D253" s="74">
        <v>52700172.299999997</v>
      </c>
      <c r="E253" s="75">
        <v>49958224.009999998</v>
      </c>
      <c r="F253" s="76" t="s">
        <v>874</v>
      </c>
    </row>
    <row r="254" spans="1:6" s="73" customFormat="1" x14ac:dyDescent="0.2">
      <c r="A254" s="73">
        <v>6</v>
      </c>
      <c r="B254" s="73">
        <v>362</v>
      </c>
      <c r="C254" s="73" t="s">
        <v>250</v>
      </c>
      <c r="D254" s="74">
        <v>44301945.780000001</v>
      </c>
      <c r="E254" s="75">
        <v>43415642.18</v>
      </c>
      <c r="F254" s="76" t="s">
        <v>874</v>
      </c>
    </row>
    <row r="255" spans="1:6" s="73" customFormat="1" x14ac:dyDescent="0.2">
      <c r="A255" s="73">
        <v>7</v>
      </c>
      <c r="B255" s="73">
        <v>510</v>
      </c>
      <c r="C255" s="73" t="s">
        <v>675</v>
      </c>
      <c r="D255" s="74">
        <v>32861302.23</v>
      </c>
      <c r="E255" s="75">
        <v>32171647.539999999</v>
      </c>
      <c r="F255" s="76" t="s">
        <v>874</v>
      </c>
    </row>
    <row r="256" spans="1:6" s="73" customFormat="1" x14ac:dyDescent="0.2">
      <c r="A256" s="73">
        <v>8</v>
      </c>
      <c r="B256" s="73">
        <v>461</v>
      </c>
      <c r="C256" s="73" t="s">
        <v>48</v>
      </c>
      <c r="D256" s="74">
        <v>36321657.799999997</v>
      </c>
      <c r="E256" s="75">
        <v>31919395.059999999</v>
      </c>
      <c r="F256" s="76" t="s">
        <v>874</v>
      </c>
    </row>
    <row r="257" spans="1:6" s="73" customFormat="1" x14ac:dyDescent="0.2">
      <c r="A257" s="73">
        <v>9</v>
      </c>
      <c r="B257" s="73">
        <v>566</v>
      </c>
      <c r="C257" s="73" t="s">
        <v>701</v>
      </c>
      <c r="D257" s="74">
        <v>29598094.940000001</v>
      </c>
      <c r="E257" s="75">
        <v>28892533.539999999</v>
      </c>
      <c r="F257" s="76" t="s">
        <v>874</v>
      </c>
    </row>
    <row r="258" spans="1:6" s="73" customFormat="1" x14ac:dyDescent="0.2">
      <c r="A258" s="73">
        <v>10</v>
      </c>
      <c r="B258" s="73">
        <v>523</v>
      </c>
      <c r="C258" s="73" t="s">
        <v>475</v>
      </c>
      <c r="D258" s="74">
        <v>32100620.25</v>
      </c>
      <c r="E258" s="75">
        <v>26856716.739999998</v>
      </c>
      <c r="F258" s="76" t="s">
        <v>874</v>
      </c>
    </row>
    <row r="259" spans="1:6" s="73" customFormat="1" x14ac:dyDescent="0.2">
      <c r="A259" s="73">
        <v>11</v>
      </c>
      <c r="B259" s="73">
        <v>615</v>
      </c>
      <c r="C259" s="73" t="s">
        <v>602</v>
      </c>
      <c r="D259" s="74">
        <v>27863605.370000001</v>
      </c>
      <c r="E259" s="75">
        <v>25736633.989999998</v>
      </c>
      <c r="F259" s="76" t="s">
        <v>874</v>
      </c>
    </row>
    <row r="260" spans="1:6" s="73" customFormat="1" x14ac:dyDescent="0.2">
      <c r="A260" s="73">
        <v>12</v>
      </c>
      <c r="B260" s="73">
        <v>693</v>
      </c>
      <c r="C260" s="73" t="s">
        <v>546</v>
      </c>
      <c r="D260" s="74">
        <v>25185098.710000001</v>
      </c>
      <c r="E260" s="75">
        <v>25168034.219999999</v>
      </c>
      <c r="F260" s="76" t="s">
        <v>874</v>
      </c>
    </row>
    <row r="261" spans="1:6" s="73" customFormat="1" x14ac:dyDescent="0.2">
      <c r="A261" s="73">
        <v>13</v>
      </c>
      <c r="B261" s="73">
        <v>809</v>
      </c>
      <c r="C261" s="73" t="s">
        <v>442</v>
      </c>
      <c r="D261" s="74">
        <v>21756439.73</v>
      </c>
      <c r="E261" s="75">
        <v>21710325.210000001</v>
      </c>
      <c r="F261" s="76" t="s">
        <v>874</v>
      </c>
    </row>
    <row r="262" spans="1:6" s="73" customFormat="1" x14ac:dyDescent="0.2">
      <c r="A262" s="73">
        <v>14</v>
      </c>
      <c r="B262" s="73">
        <v>750</v>
      </c>
      <c r="C262" s="73" t="s">
        <v>427</v>
      </c>
      <c r="D262" s="74">
        <v>23503097.960000001</v>
      </c>
      <c r="E262" s="75">
        <v>20582884.16</v>
      </c>
      <c r="F262" s="76" t="s">
        <v>874</v>
      </c>
    </row>
    <row r="263" spans="1:6" s="73" customFormat="1" x14ac:dyDescent="0.2">
      <c r="A263" s="73">
        <v>15</v>
      </c>
      <c r="B263" s="73">
        <v>869</v>
      </c>
      <c r="C263" s="73" t="s">
        <v>531</v>
      </c>
      <c r="D263" s="74">
        <v>20510786.940000001</v>
      </c>
      <c r="E263" s="75">
        <v>20503033.43</v>
      </c>
      <c r="F263" s="76" t="s">
        <v>874</v>
      </c>
    </row>
    <row r="264" spans="1:6" s="73" customFormat="1" x14ac:dyDescent="0.2">
      <c r="A264" s="73">
        <v>16</v>
      </c>
      <c r="B264" s="73">
        <v>804</v>
      </c>
      <c r="C264" s="73" t="s">
        <v>656</v>
      </c>
      <c r="D264" s="74">
        <v>21884625.77</v>
      </c>
      <c r="E264" s="75">
        <v>20280629.620000001</v>
      </c>
      <c r="F264" s="76" t="s">
        <v>874</v>
      </c>
    </row>
    <row r="265" spans="1:6" s="73" customFormat="1" x14ac:dyDescent="0.2">
      <c r="A265" s="73">
        <v>17</v>
      </c>
      <c r="B265" s="73">
        <v>925</v>
      </c>
      <c r="C265" s="73" t="s">
        <v>415</v>
      </c>
      <c r="D265" s="74">
        <v>19615827.079999998</v>
      </c>
      <c r="E265" s="75">
        <v>19606526.079999998</v>
      </c>
      <c r="F265" s="76" t="s">
        <v>874</v>
      </c>
    </row>
    <row r="266" spans="1:6" s="73" customFormat="1" x14ac:dyDescent="0.2">
      <c r="A266" s="73">
        <v>18</v>
      </c>
      <c r="B266" s="73">
        <v>944</v>
      </c>
      <c r="C266" s="73" t="s">
        <v>804</v>
      </c>
      <c r="D266" s="74">
        <v>19311693.370000001</v>
      </c>
      <c r="E266" s="75">
        <v>19294474.210000001</v>
      </c>
      <c r="F266" s="76" t="s">
        <v>874</v>
      </c>
    </row>
    <row r="267" spans="1:6" s="73" customFormat="1" x14ac:dyDescent="0.2">
      <c r="A267" s="73">
        <v>19</v>
      </c>
      <c r="B267" s="73">
        <v>947</v>
      </c>
      <c r="C267" s="73" t="s">
        <v>564</v>
      </c>
      <c r="D267" s="74">
        <v>19283525.739999998</v>
      </c>
      <c r="E267" s="75">
        <v>17757223.960000001</v>
      </c>
      <c r="F267" s="76" t="s">
        <v>874</v>
      </c>
    </row>
    <row r="268" spans="1:6" s="73" customFormat="1" x14ac:dyDescent="0.2">
      <c r="A268" s="73">
        <v>20</v>
      </c>
      <c r="B268" s="73">
        <v>539</v>
      </c>
      <c r="C268" s="73" t="s">
        <v>528</v>
      </c>
      <c r="D268" s="74">
        <v>31365283.100000001</v>
      </c>
      <c r="E268" s="75">
        <v>16001799.359999999</v>
      </c>
      <c r="F268" s="76" t="s">
        <v>874</v>
      </c>
    </row>
    <row r="269" spans="1:6" s="73" customFormat="1" x14ac:dyDescent="0.2">
      <c r="D269" s="74"/>
      <c r="E269" s="75"/>
      <c r="F269" s="76"/>
    </row>
    <row r="270" spans="1:6" s="73" customFormat="1" x14ac:dyDescent="0.2">
      <c r="A270" s="81" t="str">
        <f>F271</f>
        <v xml:space="preserve">Hazırgiyim ve Konfeksiyon </v>
      </c>
      <c r="B270" s="82"/>
      <c r="C270" s="82"/>
      <c r="D270" s="83"/>
      <c r="E270" s="84"/>
      <c r="F270" s="85"/>
    </row>
    <row r="271" spans="1:6" s="73" customFormat="1" x14ac:dyDescent="0.2">
      <c r="A271" s="73">
        <v>1</v>
      </c>
      <c r="B271" s="73">
        <v>10</v>
      </c>
      <c r="C271" s="73" t="s">
        <v>363</v>
      </c>
      <c r="D271" s="74">
        <v>1013730948.98</v>
      </c>
      <c r="E271" s="75">
        <v>812611815.92999995</v>
      </c>
      <c r="F271" s="76" t="s">
        <v>875</v>
      </c>
    </row>
    <row r="272" spans="1:6" s="73" customFormat="1" x14ac:dyDescent="0.2">
      <c r="A272" s="73">
        <v>2</v>
      </c>
      <c r="B272" s="73">
        <v>18</v>
      </c>
      <c r="C272" s="73" t="s">
        <v>297</v>
      </c>
      <c r="D272" s="74">
        <v>573253541.11000001</v>
      </c>
      <c r="E272" s="75">
        <v>500111962.44</v>
      </c>
      <c r="F272" s="76" t="s">
        <v>875</v>
      </c>
    </row>
    <row r="273" spans="1:6" s="73" customFormat="1" x14ac:dyDescent="0.2">
      <c r="A273" s="73">
        <v>3</v>
      </c>
      <c r="B273" s="73">
        <v>24</v>
      </c>
      <c r="C273" s="73" t="s">
        <v>66</v>
      </c>
      <c r="D273" s="74">
        <v>428285307.69</v>
      </c>
      <c r="E273" s="75">
        <v>391830584.13</v>
      </c>
      <c r="F273" s="76" t="s">
        <v>875</v>
      </c>
    </row>
    <row r="274" spans="1:6" s="73" customFormat="1" x14ac:dyDescent="0.2">
      <c r="A274" s="73">
        <v>4</v>
      </c>
      <c r="B274" s="73">
        <v>31</v>
      </c>
      <c r="C274" s="73" t="s">
        <v>350</v>
      </c>
      <c r="D274" s="74">
        <v>282791134.69</v>
      </c>
      <c r="E274" s="75">
        <v>268563799.63999999</v>
      </c>
      <c r="F274" s="76" t="s">
        <v>875</v>
      </c>
    </row>
    <row r="275" spans="1:6" s="73" customFormat="1" x14ac:dyDescent="0.2">
      <c r="A275" s="73">
        <v>5</v>
      </c>
      <c r="B275" s="73">
        <v>39</v>
      </c>
      <c r="C275" s="73" t="s">
        <v>809</v>
      </c>
      <c r="D275" s="74">
        <v>243763032.03999999</v>
      </c>
      <c r="E275" s="75">
        <v>218138926.21000001</v>
      </c>
      <c r="F275" s="76" t="s">
        <v>875</v>
      </c>
    </row>
    <row r="276" spans="1:6" s="73" customFormat="1" x14ac:dyDescent="0.2">
      <c r="A276" s="73">
        <v>6</v>
      </c>
      <c r="B276" s="73">
        <v>40</v>
      </c>
      <c r="C276" s="73" t="s">
        <v>349</v>
      </c>
      <c r="D276" s="74">
        <v>239519635.99000001</v>
      </c>
      <c r="E276" s="75">
        <v>187461397.15000001</v>
      </c>
      <c r="F276" s="76" t="s">
        <v>875</v>
      </c>
    </row>
    <row r="277" spans="1:6" s="73" customFormat="1" x14ac:dyDescent="0.2">
      <c r="A277" s="73">
        <v>7</v>
      </c>
      <c r="B277" s="73">
        <v>57</v>
      </c>
      <c r="C277" s="73" t="s">
        <v>384</v>
      </c>
      <c r="D277" s="74">
        <v>188456570.90000001</v>
      </c>
      <c r="E277" s="75">
        <v>181414457.28</v>
      </c>
      <c r="F277" s="76" t="s">
        <v>875</v>
      </c>
    </row>
    <row r="278" spans="1:6" s="73" customFormat="1" x14ac:dyDescent="0.2">
      <c r="A278" s="73">
        <v>8</v>
      </c>
      <c r="B278" s="73">
        <v>71</v>
      </c>
      <c r="C278" s="73" t="s">
        <v>248</v>
      </c>
      <c r="D278" s="74">
        <v>168379352.69999999</v>
      </c>
      <c r="E278" s="75">
        <v>157485585.59999999</v>
      </c>
      <c r="F278" s="76" t="s">
        <v>875</v>
      </c>
    </row>
    <row r="279" spans="1:6" s="73" customFormat="1" x14ac:dyDescent="0.2">
      <c r="A279" s="77">
        <v>9</v>
      </c>
      <c r="B279" s="77">
        <v>83</v>
      </c>
      <c r="C279" s="77" t="s">
        <v>105</v>
      </c>
      <c r="D279" s="78">
        <v>153152449.41999999</v>
      </c>
      <c r="E279" s="79">
        <v>153139925.81999999</v>
      </c>
      <c r="F279" s="80" t="s">
        <v>875</v>
      </c>
    </row>
    <row r="280" spans="1:6" s="73" customFormat="1" x14ac:dyDescent="0.2">
      <c r="A280" s="73">
        <v>10</v>
      </c>
      <c r="B280" s="73">
        <v>50</v>
      </c>
      <c r="C280" s="73" t="s">
        <v>407</v>
      </c>
      <c r="D280" s="74">
        <v>198495485.13999999</v>
      </c>
      <c r="E280" s="75">
        <v>136465956.69</v>
      </c>
      <c r="F280" s="76" t="s">
        <v>875</v>
      </c>
    </row>
    <row r="281" spans="1:6" s="73" customFormat="1" x14ac:dyDescent="0.2">
      <c r="A281" s="73">
        <v>11</v>
      </c>
      <c r="B281" s="73">
        <v>79</v>
      </c>
      <c r="C281" s="73" t="s">
        <v>116</v>
      </c>
      <c r="D281" s="74">
        <v>155806293.94</v>
      </c>
      <c r="E281" s="75">
        <v>135252882.81</v>
      </c>
      <c r="F281" s="76" t="s">
        <v>875</v>
      </c>
    </row>
    <row r="282" spans="1:6" s="73" customFormat="1" x14ac:dyDescent="0.2">
      <c r="A282" s="73">
        <v>12</v>
      </c>
      <c r="B282" s="73">
        <v>78</v>
      </c>
      <c r="C282" s="73" t="s">
        <v>399</v>
      </c>
      <c r="D282" s="74">
        <v>155930827.78</v>
      </c>
      <c r="E282" s="75">
        <v>133939929.53</v>
      </c>
      <c r="F282" s="76" t="s">
        <v>875</v>
      </c>
    </row>
    <row r="283" spans="1:6" s="73" customFormat="1" x14ac:dyDescent="0.2">
      <c r="A283" s="73">
        <v>13</v>
      </c>
      <c r="B283" s="73">
        <v>87</v>
      </c>
      <c r="C283" s="73" t="s">
        <v>184</v>
      </c>
      <c r="D283" s="74">
        <v>147867520.47</v>
      </c>
      <c r="E283" s="75">
        <v>123442513.14</v>
      </c>
      <c r="F283" s="76" t="s">
        <v>875</v>
      </c>
    </row>
    <row r="284" spans="1:6" s="73" customFormat="1" x14ac:dyDescent="0.2">
      <c r="A284" s="73">
        <v>14</v>
      </c>
      <c r="B284" s="73">
        <v>97</v>
      </c>
      <c r="C284" s="73" t="s">
        <v>142</v>
      </c>
      <c r="D284" s="74">
        <v>136398128.44999999</v>
      </c>
      <c r="E284" s="75">
        <v>114447364.76000001</v>
      </c>
      <c r="F284" s="76" t="s">
        <v>875</v>
      </c>
    </row>
    <row r="285" spans="1:6" s="73" customFormat="1" x14ac:dyDescent="0.2">
      <c r="A285" s="73">
        <v>15</v>
      </c>
      <c r="B285" s="73">
        <v>129</v>
      </c>
      <c r="C285" s="73" t="s">
        <v>156</v>
      </c>
      <c r="D285" s="74">
        <v>104227193.27</v>
      </c>
      <c r="E285" s="75">
        <v>103831160.56</v>
      </c>
      <c r="F285" s="76" t="s">
        <v>875</v>
      </c>
    </row>
    <row r="286" spans="1:6" s="73" customFormat="1" x14ac:dyDescent="0.2">
      <c r="A286" s="73">
        <v>16</v>
      </c>
      <c r="B286" s="73">
        <v>122</v>
      </c>
      <c r="C286" s="73" t="s">
        <v>227</v>
      </c>
      <c r="D286" s="74">
        <v>111206240.31999999</v>
      </c>
      <c r="E286" s="75">
        <v>100333799.92</v>
      </c>
      <c r="F286" s="76" t="s">
        <v>875</v>
      </c>
    </row>
    <row r="287" spans="1:6" s="73" customFormat="1" x14ac:dyDescent="0.2">
      <c r="A287" s="73">
        <v>17</v>
      </c>
      <c r="B287" s="73">
        <v>109</v>
      </c>
      <c r="C287" s="73" t="s">
        <v>378</v>
      </c>
      <c r="D287" s="74">
        <v>123736433.76000001</v>
      </c>
      <c r="E287" s="75">
        <v>96272993.900000006</v>
      </c>
      <c r="F287" s="76" t="s">
        <v>875</v>
      </c>
    </row>
    <row r="288" spans="1:6" s="73" customFormat="1" x14ac:dyDescent="0.2">
      <c r="A288" s="73">
        <v>18</v>
      </c>
      <c r="B288" s="73">
        <v>145</v>
      </c>
      <c r="C288" s="73" t="s">
        <v>57</v>
      </c>
      <c r="D288" s="74">
        <v>92324027.019999996</v>
      </c>
      <c r="E288" s="75">
        <v>92315290.299999997</v>
      </c>
      <c r="F288" s="76" t="s">
        <v>875</v>
      </c>
    </row>
    <row r="289" spans="1:6" s="73" customFormat="1" x14ac:dyDescent="0.2">
      <c r="A289" s="73">
        <v>19</v>
      </c>
      <c r="B289" s="73">
        <v>155</v>
      </c>
      <c r="C289" s="73" t="s">
        <v>354</v>
      </c>
      <c r="D289" s="74">
        <v>84316453.790000007</v>
      </c>
      <c r="E289" s="75">
        <v>84032150.269999996</v>
      </c>
      <c r="F289" s="76" t="s">
        <v>875</v>
      </c>
    </row>
    <row r="290" spans="1:6" s="73" customFormat="1" x14ac:dyDescent="0.2">
      <c r="A290" s="73">
        <v>20</v>
      </c>
      <c r="B290" s="73">
        <v>157</v>
      </c>
      <c r="C290" s="73" t="s">
        <v>804</v>
      </c>
      <c r="D290" s="74">
        <v>83566010.659999996</v>
      </c>
      <c r="E290" s="75">
        <v>83566010.659999996</v>
      </c>
      <c r="F290" s="76" t="s">
        <v>875</v>
      </c>
    </row>
    <row r="291" spans="1:6" s="73" customFormat="1" x14ac:dyDescent="0.2">
      <c r="A291" s="73">
        <v>21</v>
      </c>
      <c r="B291" s="73">
        <v>165</v>
      </c>
      <c r="C291" s="73" t="s">
        <v>40</v>
      </c>
      <c r="D291" s="74">
        <v>77350376.430000007</v>
      </c>
      <c r="E291" s="75">
        <v>77345372.430000007</v>
      </c>
      <c r="F291" s="76" t="s">
        <v>875</v>
      </c>
    </row>
    <row r="292" spans="1:6" s="73" customFormat="1" x14ac:dyDescent="0.2">
      <c r="A292" s="73">
        <v>22</v>
      </c>
      <c r="B292" s="73">
        <v>176</v>
      </c>
      <c r="C292" s="73" t="s">
        <v>56</v>
      </c>
      <c r="D292" s="74">
        <v>74569821.659999996</v>
      </c>
      <c r="E292" s="75">
        <v>74569821.659999996</v>
      </c>
      <c r="F292" s="76" t="s">
        <v>875</v>
      </c>
    </row>
    <row r="293" spans="1:6" s="73" customFormat="1" x14ac:dyDescent="0.2">
      <c r="A293" s="73">
        <v>23</v>
      </c>
      <c r="B293" s="73">
        <v>164</v>
      </c>
      <c r="C293" s="73" t="s">
        <v>166</v>
      </c>
      <c r="D293" s="74">
        <v>77912118.489999995</v>
      </c>
      <c r="E293" s="75">
        <v>74531331.870000005</v>
      </c>
      <c r="F293" s="76" t="s">
        <v>875</v>
      </c>
    </row>
    <row r="294" spans="1:6" s="73" customFormat="1" x14ac:dyDescent="0.2">
      <c r="A294" s="73">
        <v>24</v>
      </c>
      <c r="B294" s="73">
        <v>195</v>
      </c>
      <c r="C294" s="73" t="s">
        <v>284</v>
      </c>
      <c r="D294" s="74">
        <v>70224633.939999998</v>
      </c>
      <c r="E294" s="75">
        <v>70159451.420000002</v>
      </c>
      <c r="F294" s="76" t="s">
        <v>875</v>
      </c>
    </row>
    <row r="295" spans="1:6" s="73" customFormat="1" x14ac:dyDescent="0.2">
      <c r="A295" s="73">
        <v>25</v>
      </c>
      <c r="B295" s="73">
        <v>201</v>
      </c>
      <c r="C295" s="73" t="s">
        <v>804</v>
      </c>
      <c r="D295" s="74">
        <v>69203894</v>
      </c>
      <c r="E295" s="75">
        <v>69203894</v>
      </c>
      <c r="F295" s="76" t="s">
        <v>875</v>
      </c>
    </row>
    <row r="296" spans="1:6" s="73" customFormat="1" x14ac:dyDescent="0.2">
      <c r="A296" s="73">
        <v>26</v>
      </c>
      <c r="B296" s="73">
        <v>208</v>
      </c>
      <c r="C296" s="73" t="s">
        <v>809</v>
      </c>
      <c r="D296" s="74">
        <v>68131996.620000005</v>
      </c>
      <c r="E296" s="75">
        <v>68131949.069999993</v>
      </c>
      <c r="F296" s="76" t="s">
        <v>875</v>
      </c>
    </row>
    <row r="297" spans="1:6" s="73" customFormat="1" x14ac:dyDescent="0.2">
      <c r="A297" s="73">
        <v>27</v>
      </c>
      <c r="B297" s="73">
        <v>215</v>
      </c>
      <c r="C297" s="73" t="s">
        <v>62</v>
      </c>
      <c r="D297" s="74">
        <v>67195478.920000002</v>
      </c>
      <c r="E297" s="75">
        <v>67164806.260000005</v>
      </c>
      <c r="F297" s="76" t="s">
        <v>875</v>
      </c>
    </row>
    <row r="298" spans="1:6" s="73" customFormat="1" x14ac:dyDescent="0.2">
      <c r="A298" s="73">
        <v>28</v>
      </c>
      <c r="B298" s="73">
        <v>218</v>
      </c>
      <c r="C298" s="73" t="s">
        <v>309</v>
      </c>
      <c r="D298" s="74">
        <v>66238180.200000003</v>
      </c>
      <c r="E298" s="75">
        <v>66226818.340000004</v>
      </c>
      <c r="F298" s="76" t="s">
        <v>875</v>
      </c>
    </row>
    <row r="299" spans="1:6" s="73" customFormat="1" x14ac:dyDescent="0.2">
      <c r="A299" s="73">
        <v>29</v>
      </c>
      <c r="B299" s="73">
        <v>229</v>
      </c>
      <c r="C299" s="73" t="s">
        <v>256</v>
      </c>
      <c r="D299" s="74">
        <v>63661531.770000003</v>
      </c>
      <c r="E299" s="75">
        <v>63639523.75</v>
      </c>
      <c r="F299" s="76" t="s">
        <v>875</v>
      </c>
    </row>
    <row r="300" spans="1:6" s="73" customFormat="1" x14ac:dyDescent="0.2">
      <c r="A300" s="73">
        <v>30</v>
      </c>
      <c r="B300" s="73">
        <v>194</v>
      </c>
      <c r="C300" s="73" t="s">
        <v>46</v>
      </c>
      <c r="D300" s="74">
        <v>70231439</v>
      </c>
      <c r="E300" s="75">
        <v>61318651.770000003</v>
      </c>
      <c r="F300" s="76" t="s">
        <v>875</v>
      </c>
    </row>
    <row r="301" spans="1:6" s="73" customFormat="1" x14ac:dyDescent="0.2">
      <c r="A301" s="73">
        <v>31</v>
      </c>
      <c r="B301" s="73">
        <v>248</v>
      </c>
      <c r="C301" s="73" t="s">
        <v>804</v>
      </c>
      <c r="D301" s="74">
        <v>60703362.130000003</v>
      </c>
      <c r="E301" s="75">
        <v>60703362.130000003</v>
      </c>
      <c r="F301" s="76" t="s">
        <v>875</v>
      </c>
    </row>
    <row r="302" spans="1:6" s="73" customFormat="1" x14ac:dyDescent="0.2">
      <c r="A302" s="73">
        <v>32</v>
      </c>
      <c r="B302" s="73">
        <v>279</v>
      </c>
      <c r="C302" s="73" t="s">
        <v>81</v>
      </c>
      <c r="D302" s="74">
        <v>55841833.390000001</v>
      </c>
      <c r="E302" s="75">
        <v>55807737.600000001</v>
      </c>
      <c r="F302" s="76" t="s">
        <v>875</v>
      </c>
    </row>
    <row r="303" spans="1:6" s="73" customFormat="1" x14ac:dyDescent="0.2">
      <c r="A303" s="73">
        <v>33</v>
      </c>
      <c r="B303" s="73">
        <v>207</v>
      </c>
      <c r="C303" s="73" t="s">
        <v>403</v>
      </c>
      <c r="D303" s="74">
        <v>68271077.480000004</v>
      </c>
      <c r="E303" s="75">
        <v>55446024.310000002</v>
      </c>
      <c r="F303" s="76" t="s">
        <v>875</v>
      </c>
    </row>
    <row r="304" spans="1:6" s="73" customFormat="1" x14ac:dyDescent="0.2">
      <c r="A304" s="73">
        <v>34</v>
      </c>
      <c r="B304" s="73">
        <v>186</v>
      </c>
      <c r="C304" s="73" t="s">
        <v>157</v>
      </c>
      <c r="D304" s="74">
        <v>72573832.870000005</v>
      </c>
      <c r="E304" s="75">
        <v>54907029.590000004</v>
      </c>
      <c r="F304" s="76" t="s">
        <v>875</v>
      </c>
    </row>
    <row r="305" spans="1:6" s="73" customFormat="1" x14ac:dyDescent="0.2">
      <c r="A305" s="77">
        <v>35</v>
      </c>
      <c r="B305" s="77">
        <v>270</v>
      </c>
      <c r="C305" s="77" t="s">
        <v>387</v>
      </c>
      <c r="D305" s="78">
        <v>56830951.280000001</v>
      </c>
      <c r="E305" s="79">
        <v>54725957.950000003</v>
      </c>
      <c r="F305" s="80" t="s">
        <v>875</v>
      </c>
    </row>
    <row r="306" spans="1:6" s="73" customFormat="1" x14ac:dyDescent="0.2">
      <c r="A306" s="73">
        <v>36</v>
      </c>
      <c r="B306" s="73">
        <v>286</v>
      </c>
      <c r="C306" s="73" t="s">
        <v>126</v>
      </c>
      <c r="D306" s="74">
        <v>54304394.409999996</v>
      </c>
      <c r="E306" s="75">
        <v>54241930.880000003</v>
      </c>
      <c r="F306" s="76" t="s">
        <v>875</v>
      </c>
    </row>
    <row r="307" spans="1:6" s="73" customFormat="1" x14ac:dyDescent="0.2">
      <c r="A307" s="73">
        <v>37</v>
      </c>
      <c r="B307" s="73">
        <v>290</v>
      </c>
      <c r="C307" s="73" t="s">
        <v>22</v>
      </c>
      <c r="D307" s="74">
        <v>53698678.890000001</v>
      </c>
      <c r="E307" s="75">
        <v>53698678.890000001</v>
      </c>
      <c r="F307" s="76" t="s">
        <v>875</v>
      </c>
    </row>
    <row r="308" spans="1:6" s="73" customFormat="1" x14ac:dyDescent="0.2">
      <c r="A308" s="73">
        <v>38</v>
      </c>
      <c r="B308" s="73">
        <v>293</v>
      </c>
      <c r="C308" s="73" t="s">
        <v>273</v>
      </c>
      <c r="D308" s="74">
        <v>53413173.670000002</v>
      </c>
      <c r="E308" s="75">
        <v>53404277.280000001</v>
      </c>
      <c r="F308" s="76" t="s">
        <v>875</v>
      </c>
    </row>
    <row r="309" spans="1:6" s="73" customFormat="1" x14ac:dyDescent="0.2">
      <c r="A309" s="73">
        <v>39</v>
      </c>
      <c r="B309" s="73">
        <v>297</v>
      </c>
      <c r="C309" s="73" t="s">
        <v>809</v>
      </c>
      <c r="D309" s="74">
        <v>53111507.229999997</v>
      </c>
      <c r="E309" s="75">
        <v>52878733.039999999</v>
      </c>
      <c r="F309" s="76" t="s">
        <v>875</v>
      </c>
    </row>
    <row r="310" spans="1:6" s="73" customFormat="1" x14ac:dyDescent="0.2">
      <c r="A310" s="73">
        <v>40</v>
      </c>
      <c r="B310" s="73">
        <v>303</v>
      </c>
      <c r="C310" s="73" t="s">
        <v>804</v>
      </c>
      <c r="D310" s="74">
        <v>52391643.359999999</v>
      </c>
      <c r="E310" s="75">
        <v>52172542.799999997</v>
      </c>
      <c r="F310" s="76" t="s">
        <v>875</v>
      </c>
    </row>
    <row r="311" spans="1:6" s="73" customFormat="1" x14ac:dyDescent="0.2">
      <c r="A311" s="73">
        <v>41</v>
      </c>
      <c r="B311" s="73">
        <v>220</v>
      </c>
      <c r="C311" s="73" t="s">
        <v>107</v>
      </c>
      <c r="D311" s="74">
        <v>65469591.509999998</v>
      </c>
      <c r="E311" s="75">
        <v>51990213.68</v>
      </c>
      <c r="F311" s="76" t="s">
        <v>875</v>
      </c>
    </row>
    <row r="312" spans="1:6" s="73" customFormat="1" x14ac:dyDescent="0.2">
      <c r="A312" s="73">
        <v>42</v>
      </c>
      <c r="B312" s="73">
        <v>301</v>
      </c>
      <c r="C312" s="73" t="s">
        <v>265</v>
      </c>
      <c r="D312" s="74">
        <v>52682480.18</v>
      </c>
      <c r="E312" s="75">
        <v>51608345.289999999</v>
      </c>
      <c r="F312" s="76" t="s">
        <v>875</v>
      </c>
    </row>
    <row r="313" spans="1:6" s="73" customFormat="1" x14ac:dyDescent="0.2">
      <c r="A313" s="73">
        <v>43</v>
      </c>
      <c r="B313" s="73">
        <v>313</v>
      </c>
      <c r="C313" s="73" t="s">
        <v>809</v>
      </c>
      <c r="D313" s="74">
        <v>50638214.539999999</v>
      </c>
      <c r="E313" s="75">
        <v>50630649.880000003</v>
      </c>
      <c r="F313" s="76" t="s">
        <v>875</v>
      </c>
    </row>
    <row r="314" spans="1:6" s="73" customFormat="1" x14ac:dyDescent="0.2">
      <c r="A314" s="73">
        <v>44</v>
      </c>
      <c r="B314" s="73">
        <v>309</v>
      </c>
      <c r="C314" s="73" t="s">
        <v>809</v>
      </c>
      <c r="D314" s="74">
        <v>51358637.259999998</v>
      </c>
      <c r="E314" s="75">
        <v>50422176.740000002</v>
      </c>
      <c r="F314" s="76" t="s">
        <v>875</v>
      </c>
    </row>
    <row r="315" spans="1:6" s="73" customFormat="1" x14ac:dyDescent="0.2">
      <c r="A315" s="73">
        <v>45</v>
      </c>
      <c r="B315" s="73">
        <v>322</v>
      </c>
      <c r="C315" s="73" t="s">
        <v>160</v>
      </c>
      <c r="D315" s="74">
        <v>49364740.509999998</v>
      </c>
      <c r="E315" s="75">
        <v>48494540.68</v>
      </c>
      <c r="F315" s="76" t="s">
        <v>875</v>
      </c>
    </row>
    <row r="316" spans="1:6" s="73" customFormat="1" x14ac:dyDescent="0.2">
      <c r="A316" s="73">
        <v>46</v>
      </c>
      <c r="B316" s="73">
        <v>330</v>
      </c>
      <c r="C316" s="73" t="s">
        <v>804</v>
      </c>
      <c r="D316" s="74">
        <v>48014479.93</v>
      </c>
      <c r="E316" s="75">
        <v>47486942.390000001</v>
      </c>
      <c r="F316" s="76" t="s">
        <v>875</v>
      </c>
    </row>
    <row r="317" spans="1:6" s="73" customFormat="1" x14ac:dyDescent="0.2">
      <c r="A317" s="73">
        <v>47</v>
      </c>
      <c r="B317" s="73">
        <v>267</v>
      </c>
      <c r="C317" s="73" t="s">
        <v>108</v>
      </c>
      <c r="D317" s="74">
        <v>57281300.68</v>
      </c>
      <c r="E317" s="75">
        <v>46737613.140000001</v>
      </c>
      <c r="F317" s="76" t="s">
        <v>875</v>
      </c>
    </row>
    <row r="318" spans="1:6" s="73" customFormat="1" x14ac:dyDescent="0.2">
      <c r="A318" s="73">
        <v>48</v>
      </c>
      <c r="B318" s="73">
        <v>337</v>
      </c>
      <c r="C318" s="73" t="s">
        <v>21</v>
      </c>
      <c r="D318" s="74">
        <v>46740073.82</v>
      </c>
      <c r="E318" s="75">
        <v>46734994.289999999</v>
      </c>
      <c r="F318" s="76" t="s">
        <v>875</v>
      </c>
    </row>
    <row r="319" spans="1:6" s="73" customFormat="1" x14ac:dyDescent="0.2">
      <c r="A319" s="73">
        <v>49</v>
      </c>
      <c r="B319" s="73">
        <v>311</v>
      </c>
      <c r="C319" s="73" t="s">
        <v>804</v>
      </c>
      <c r="D319" s="74">
        <v>51050832.789999999</v>
      </c>
      <c r="E319" s="75">
        <v>46079779.869999997</v>
      </c>
      <c r="F319" s="76" t="s">
        <v>875</v>
      </c>
    </row>
    <row r="320" spans="1:6" s="73" customFormat="1" x14ac:dyDescent="0.2">
      <c r="A320" s="73">
        <v>50</v>
      </c>
      <c r="B320" s="73">
        <v>346</v>
      </c>
      <c r="C320" s="73" t="s">
        <v>124</v>
      </c>
      <c r="D320" s="74">
        <v>45738951.869999997</v>
      </c>
      <c r="E320" s="75">
        <v>45737957.299999997</v>
      </c>
      <c r="F320" s="76" t="s">
        <v>875</v>
      </c>
    </row>
    <row r="321" spans="1:6" s="73" customFormat="1" x14ac:dyDescent="0.2">
      <c r="A321" s="73">
        <v>51</v>
      </c>
      <c r="B321" s="73">
        <v>351</v>
      </c>
      <c r="C321" s="73" t="s">
        <v>31</v>
      </c>
      <c r="D321" s="74">
        <v>45258781.310000002</v>
      </c>
      <c r="E321" s="75">
        <v>44845776.979999997</v>
      </c>
      <c r="F321" s="76" t="s">
        <v>875</v>
      </c>
    </row>
    <row r="322" spans="1:6" s="73" customFormat="1" x14ac:dyDescent="0.2">
      <c r="A322" s="73">
        <v>52</v>
      </c>
      <c r="B322" s="73">
        <v>158</v>
      </c>
      <c r="C322" s="73" t="s">
        <v>207</v>
      </c>
      <c r="D322" s="74">
        <v>83055626.189999998</v>
      </c>
      <c r="E322" s="75">
        <v>43568535.700000003</v>
      </c>
      <c r="F322" s="76" t="s">
        <v>875</v>
      </c>
    </row>
    <row r="323" spans="1:6" s="73" customFormat="1" x14ac:dyDescent="0.2">
      <c r="A323" s="73">
        <v>53</v>
      </c>
      <c r="B323" s="73">
        <v>340</v>
      </c>
      <c r="C323" s="73" t="s">
        <v>809</v>
      </c>
      <c r="D323" s="74">
        <v>46574404.909999996</v>
      </c>
      <c r="E323" s="75">
        <v>42487964.799999997</v>
      </c>
      <c r="F323" s="76" t="s">
        <v>875</v>
      </c>
    </row>
    <row r="324" spans="1:6" s="73" customFormat="1" x14ac:dyDescent="0.2">
      <c r="A324" s="73">
        <v>54</v>
      </c>
      <c r="B324" s="73">
        <v>374</v>
      </c>
      <c r="C324" s="73" t="s">
        <v>809</v>
      </c>
      <c r="D324" s="74">
        <v>43209585.899999999</v>
      </c>
      <c r="E324" s="75">
        <v>41636856.909999996</v>
      </c>
      <c r="F324" s="76" t="s">
        <v>875</v>
      </c>
    </row>
    <row r="325" spans="1:6" s="73" customFormat="1" x14ac:dyDescent="0.2">
      <c r="A325" s="73">
        <v>55</v>
      </c>
      <c r="B325" s="73">
        <v>368</v>
      </c>
      <c r="C325" s="73" t="s">
        <v>392</v>
      </c>
      <c r="D325" s="74">
        <v>43764936.920000002</v>
      </c>
      <c r="E325" s="75">
        <v>41343675.43</v>
      </c>
      <c r="F325" s="76" t="s">
        <v>875</v>
      </c>
    </row>
    <row r="326" spans="1:6" s="73" customFormat="1" x14ac:dyDescent="0.2">
      <c r="A326" s="73">
        <v>56</v>
      </c>
      <c r="B326" s="73">
        <v>178</v>
      </c>
      <c r="C326" s="73" t="s">
        <v>115</v>
      </c>
      <c r="D326" s="74">
        <v>74428686.159999996</v>
      </c>
      <c r="E326" s="75">
        <v>40994635.32</v>
      </c>
      <c r="F326" s="76" t="s">
        <v>875</v>
      </c>
    </row>
    <row r="327" spans="1:6" s="73" customFormat="1" x14ac:dyDescent="0.2">
      <c r="A327" s="73">
        <v>57</v>
      </c>
      <c r="B327" s="73">
        <v>408</v>
      </c>
      <c r="C327" s="73" t="s">
        <v>386</v>
      </c>
      <c r="D327" s="74">
        <v>40389864.920000002</v>
      </c>
      <c r="E327" s="75">
        <v>40349659.049999997</v>
      </c>
      <c r="F327" s="76" t="s">
        <v>875</v>
      </c>
    </row>
    <row r="328" spans="1:6" s="73" customFormat="1" x14ac:dyDescent="0.2">
      <c r="A328" s="73">
        <v>58</v>
      </c>
      <c r="B328" s="73">
        <v>412</v>
      </c>
      <c r="C328" s="73" t="s">
        <v>133</v>
      </c>
      <c r="D328" s="74">
        <v>40282956.590000004</v>
      </c>
      <c r="E328" s="75">
        <v>40275087</v>
      </c>
      <c r="F328" s="76" t="s">
        <v>875</v>
      </c>
    </row>
    <row r="329" spans="1:6" s="73" customFormat="1" x14ac:dyDescent="0.2">
      <c r="A329" s="73">
        <v>59</v>
      </c>
      <c r="B329" s="73">
        <v>422</v>
      </c>
      <c r="C329" s="73" t="s">
        <v>151</v>
      </c>
      <c r="D329" s="74">
        <v>39812735.030000001</v>
      </c>
      <c r="E329" s="75">
        <v>39810006.240000002</v>
      </c>
      <c r="F329" s="76" t="s">
        <v>875</v>
      </c>
    </row>
    <row r="330" spans="1:6" s="73" customFormat="1" x14ac:dyDescent="0.2">
      <c r="A330" s="73">
        <v>60</v>
      </c>
      <c r="B330" s="73">
        <v>411</v>
      </c>
      <c r="C330" s="73" t="s">
        <v>809</v>
      </c>
      <c r="D330" s="74">
        <v>40328215.659999996</v>
      </c>
      <c r="E330" s="75">
        <v>39516733.659999996</v>
      </c>
      <c r="F330" s="76" t="s">
        <v>875</v>
      </c>
    </row>
    <row r="331" spans="1:6" s="73" customFormat="1" x14ac:dyDescent="0.2">
      <c r="A331" s="73">
        <v>61</v>
      </c>
      <c r="B331" s="73">
        <v>427</v>
      </c>
      <c r="C331" s="73" t="s">
        <v>351</v>
      </c>
      <c r="D331" s="74">
        <v>39188607.409999996</v>
      </c>
      <c r="E331" s="75">
        <v>39188607.409999996</v>
      </c>
      <c r="F331" s="76" t="s">
        <v>875</v>
      </c>
    </row>
    <row r="332" spans="1:6" s="73" customFormat="1" x14ac:dyDescent="0.2">
      <c r="A332" s="73">
        <v>62</v>
      </c>
      <c r="B332" s="73">
        <v>428</v>
      </c>
      <c r="C332" s="73" t="s">
        <v>344</v>
      </c>
      <c r="D332" s="74">
        <v>39134949.840000004</v>
      </c>
      <c r="E332" s="75">
        <v>39134949.840000004</v>
      </c>
      <c r="F332" s="76" t="s">
        <v>875</v>
      </c>
    </row>
    <row r="333" spans="1:6" s="73" customFormat="1" x14ac:dyDescent="0.2">
      <c r="A333" s="73">
        <v>63</v>
      </c>
      <c r="B333" s="73">
        <v>431</v>
      </c>
      <c r="C333" s="73" t="s">
        <v>391</v>
      </c>
      <c r="D333" s="74">
        <v>38905090.259999998</v>
      </c>
      <c r="E333" s="75">
        <v>38892103.609999999</v>
      </c>
      <c r="F333" s="76" t="s">
        <v>875</v>
      </c>
    </row>
    <row r="334" spans="1:6" s="73" customFormat="1" x14ac:dyDescent="0.2">
      <c r="A334" s="77">
        <v>64</v>
      </c>
      <c r="B334" s="77">
        <v>418</v>
      </c>
      <c r="C334" s="77" t="s">
        <v>65</v>
      </c>
      <c r="D334" s="78">
        <v>40049583.920000002</v>
      </c>
      <c r="E334" s="79">
        <v>38847256.219999999</v>
      </c>
      <c r="F334" s="80" t="s">
        <v>875</v>
      </c>
    </row>
    <row r="335" spans="1:6" s="73" customFormat="1" x14ac:dyDescent="0.2">
      <c r="A335" s="73">
        <v>65</v>
      </c>
      <c r="B335" s="73">
        <v>426</v>
      </c>
      <c r="C335" s="73" t="s">
        <v>285</v>
      </c>
      <c r="D335" s="74">
        <v>39268180.200000003</v>
      </c>
      <c r="E335" s="75">
        <v>38025955.369999997</v>
      </c>
      <c r="F335" s="76" t="s">
        <v>875</v>
      </c>
    </row>
    <row r="336" spans="1:6" s="73" customFormat="1" x14ac:dyDescent="0.2">
      <c r="A336" s="73">
        <v>66</v>
      </c>
      <c r="B336" s="73">
        <v>377</v>
      </c>
      <c r="C336" s="73" t="s">
        <v>91</v>
      </c>
      <c r="D336" s="74">
        <v>43146249.829999998</v>
      </c>
      <c r="E336" s="75">
        <v>37999548.219999999</v>
      </c>
      <c r="F336" s="76" t="s">
        <v>875</v>
      </c>
    </row>
    <row r="337" spans="1:6" s="73" customFormat="1" x14ac:dyDescent="0.2">
      <c r="A337" s="73">
        <v>67</v>
      </c>
      <c r="B337" s="73">
        <v>450</v>
      </c>
      <c r="C337" s="73" t="s">
        <v>17</v>
      </c>
      <c r="D337" s="74">
        <v>37409921.890000001</v>
      </c>
      <c r="E337" s="75">
        <v>37409921.890000001</v>
      </c>
      <c r="F337" s="76" t="s">
        <v>875</v>
      </c>
    </row>
    <row r="338" spans="1:6" s="73" customFormat="1" x14ac:dyDescent="0.2">
      <c r="A338" s="73">
        <v>68</v>
      </c>
      <c r="B338" s="73">
        <v>451</v>
      </c>
      <c r="C338" s="73" t="s">
        <v>125</v>
      </c>
      <c r="D338" s="74">
        <v>37359612.770000003</v>
      </c>
      <c r="E338" s="75">
        <v>37343438.369999997</v>
      </c>
      <c r="F338" s="76" t="s">
        <v>875</v>
      </c>
    </row>
    <row r="339" spans="1:6" s="73" customFormat="1" x14ac:dyDescent="0.2">
      <c r="A339" s="73">
        <v>69</v>
      </c>
      <c r="B339" s="73">
        <v>459</v>
      </c>
      <c r="C339" s="73" t="s">
        <v>809</v>
      </c>
      <c r="D339" s="74">
        <v>36741298.109999999</v>
      </c>
      <c r="E339" s="75">
        <v>36741298.109999999</v>
      </c>
      <c r="F339" s="76" t="s">
        <v>875</v>
      </c>
    </row>
    <row r="340" spans="1:6" s="73" customFormat="1" x14ac:dyDescent="0.2">
      <c r="A340" s="73">
        <v>70</v>
      </c>
      <c r="B340" s="73">
        <v>439</v>
      </c>
      <c r="C340" s="73" t="s">
        <v>804</v>
      </c>
      <c r="D340" s="74">
        <v>38291319.420000002</v>
      </c>
      <c r="E340" s="75">
        <v>36515628.659999996</v>
      </c>
      <c r="F340" s="76" t="s">
        <v>875</v>
      </c>
    </row>
    <row r="341" spans="1:6" s="73" customFormat="1" x14ac:dyDescent="0.2">
      <c r="A341" s="73">
        <v>71</v>
      </c>
      <c r="B341" s="73">
        <v>373</v>
      </c>
      <c r="C341" s="73" t="s">
        <v>19</v>
      </c>
      <c r="D341" s="74">
        <v>43260768.770000003</v>
      </c>
      <c r="E341" s="75">
        <v>36263308.609999999</v>
      </c>
      <c r="F341" s="76" t="s">
        <v>875</v>
      </c>
    </row>
    <row r="342" spans="1:6" s="73" customFormat="1" x14ac:dyDescent="0.2">
      <c r="A342" s="73">
        <v>72</v>
      </c>
      <c r="B342" s="73">
        <v>464</v>
      </c>
      <c r="C342" s="73" t="s">
        <v>310</v>
      </c>
      <c r="D342" s="74">
        <v>36240326.079999998</v>
      </c>
      <c r="E342" s="75">
        <v>36047371.899999999</v>
      </c>
      <c r="F342" s="76" t="s">
        <v>875</v>
      </c>
    </row>
    <row r="343" spans="1:6" s="73" customFormat="1" x14ac:dyDescent="0.2">
      <c r="A343" s="73">
        <v>73</v>
      </c>
      <c r="B343" s="73">
        <v>487</v>
      </c>
      <c r="C343" s="73" t="s">
        <v>338</v>
      </c>
      <c r="D343" s="74">
        <v>34173455.109999999</v>
      </c>
      <c r="E343" s="75">
        <v>33696037.399999999</v>
      </c>
      <c r="F343" s="76" t="s">
        <v>875</v>
      </c>
    </row>
    <row r="344" spans="1:6" s="73" customFormat="1" x14ac:dyDescent="0.2">
      <c r="A344" s="73">
        <v>74</v>
      </c>
      <c r="B344" s="73">
        <v>476</v>
      </c>
      <c r="C344" s="73" t="s">
        <v>283</v>
      </c>
      <c r="D344" s="74">
        <v>34926837.049999997</v>
      </c>
      <c r="E344" s="75">
        <v>33254100.66</v>
      </c>
      <c r="F344" s="76" t="s">
        <v>875</v>
      </c>
    </row>
    <row r="345" spans="1:6" s="73" customFormat="1" x14ac:dyDescent="0.2">
      <c r="A345" s="73">
        <v>75</v>
      </c>
      <c r="B345" s="73">
        <v>424</v>
      </c>
      <c r="C345" s="73" t="s">
        <v>75</v>
      </c>
      <c r="D345" s="74">
        <v>39739507.07</v>
      </c>
      <c r="E345" s="75">
        <v>33019700.390000001</v>
      </c>
      <c r="F345" s="76" t="s">
        <v>875</v>
      </c>
    </row>
    <row r="346" spans="1:6" s="73" customFormat="1" x14ac:dyDescent="0.2">
      <c r="A346" s="73">
        <v>76</v>
      </c>
      <c r="B346" s="73">
        <v>534</v>
      </c>
      <c r="C346" s="73" t="s">
        <v>804</v>
      </c>
      <c r="D346" s="74">
        <v>31764920.890000001</v>
      </c>
      <c r="E346" s="75">
        <v>31764920.890000001</v>
      </c>
      <c r="F346" s="76" t="s">
        <v>875</v>
      </c>
    </row>
    <row r="347" spans="1:6" s="73" customFormat="1" x14ac:dyDescent="0.2">
      <c r="A347" s="73">
        <v>77</v>
      </c>
      <c r="B347" s="73">
        <v>498</v>
      </c>
      <c r="C347" s="73" t="s">
        <v>809</v>
      </c>
      <c r="D347" s="74">
        <v>33633446.579999998</v>
      </c>
      <c r="E347" s="75">
        <v>31568819.59</v>
      </c>
      <c r="F347" s="76" t="s">
        <v>875</v>
      </c>
    </row>
    <row r="348" spans="1:6" s="73" customFormat="1" x14ac:dyDescent="0.2">
      <c r="A348" s="73">
        <v>78</v>
      </c>
      <c r="B348" s="73">
        <v>542</v>
      </c>
      <c r="C348" s="73" t="s">
        <v>728</v>
      </c>
      <c r="D348" s="74">
        <v>31211211.34</v>
      </c>
      <c r="E348" s="75">
        <v>31058915.989999998</v>
      </c>
      <c r="F348" s="76" t="s">
        <v>875</v>
      </c>
    </row>
    <row r="349" spans="1:6" s="73" customFormat="1" x14ac:dyDescent="0.2">
      <c r="A349" s="73">
        <v>79</v>
      </c>
      <c r="B349" s="73">
        <v>543</v>
      </c>
      <c r="C349" s="73" t="s">
        <v>417</v>
      </c>
      <c r="D349" s="74">
        <v>31040488.18</v>
      </c>
      <c r="E349" s="75">
        <v>31017519.210000001</v>
      </c>
      <c r="F349" s="76" t="s">
        <v>875</v>
      </c>
    </row>
    <row r="350" spans="1:6" s="73" customFormat="1" x14ac:dyDescent="0.2">
      <c r="A350" s="73">
        <v>80</v>
      </c>
      <c r="B350" s="73">
        <v>549</v>
      </c>
      <c r="C350" s="73" t="s">
        <v>484</v>
      </c>
      <c r="D350" s="74">
        <v>30546948.940000001</v>
      </c>
      <c r="E350" s="75">
        <v>30546948.940000001</v>
      </c>
      <c r="F350" s="76" t="s">
        <v>875</v>
      </c>
    </row>
    <row r="351" spans="1:6" s="73" customFormat="1" x14ac:dyDescent="0.2">
      <c r="A351" s="73">
        <v>81</v>
      </c>
      <c r="B351" s="73">
        <v>455</v>
      </c>
      <c r="C351" s="73" t="s">
        <v>230</v>
      </c>
      <c r="D351" s="74">
        <v>37105472.259999998</v>
      </c>
      <c r="E351" s="75">
        <v>30420819.010000002</v>
      </c>
      <c r="F351" s="76" t="s">
        <v>875</v>
      </c>
    </row>
    <row r="352" spans="1:6" s="73" customFormat="1" x14ac:dyDescent="0.2">
      <c r="A352" s="73">
        <v>82</v>
      </c>
      <c r="B352" s="73">
        <v>489</v>
      </c>
      <c r="C352" s="73" t="s">
        <v>41</v>
      </c>
      <c r="D352" s="74">
        <v>34062617.219999999</v>
      </c>
      <c r="E352" s="75">
        <v>30363436.73</v>
      </c>
      <c r="F352" s="76" t="s">
        <v>875</v>
      </c>
    </row>
    <row r="353" spans="1:6" s="73" customFormat="1" x14ac:dyDescent="0.2">
      <c r="A353" s="73">
        <v>83</v>
      </c>
      <c r="B353" s="73">
        <v>506</v>
      </c>
      <c r="C353" s="73" t="s">
        <v>809</v>
      </c>
      <c r="D353" s="74">
        <v>33008576.57</v>
      </c>
      <c r="E353" s="75">
        <v>30146553.719999999</v>
      </c>
      <c r="F353" s="76" t="s">
        <v>875</v>
      </c>
    </row>
    <row r="354" spans="1:6" s="73" customFormat="1" x14ac:dyDescent="0.2">
      <c r="A354" s="73">
        <v>84</v>
      </c>
      <c r="B354" s="73">
        <v>458</v>
      </c>
      <c r="C354" s="73" t="s">
        <v>809</v>
      </c>
      <c r="D354" s="74">
        <v>36756809.32</v>
      </c>
      <c r="E354" s="75">
        <v>29804675.93</v>
      </c>
      <c r="F354" s="76" t="s">
        <v>875</v>
      </c>
    </row>
    <row r="355" spans="1:6" s="73" customFormat="1" x14ac:dyDescent="0.2">
      <c r="A355" s="73">
        <v>85</v>
      </c>
      <c r="B355" s="73">
        <v>561</v>
      </c>
      <c r="C355" s="73" t="s">
        <v>750</v>
      </c>
      <c r="D355" s="74">
        <v>29736754.960000001</v>
      </c>
      <c r="E355" s="75">
        <v>29725158.719999999</v>
      </c>
      <c r="F355" s="76" t="s">
        <v>875</v>
      </c>
    </row>
    <row r="356" spans="1:6" s="73" customFormat="1" x14ac:dyDescent="0.2">
      <c r="A356" s="73">
        <v>86</v>
      </c>
      <c r="B356" s="73">
        <v>544</v>
      </c>
      <c r="C356" s="73" t="s">
        <v>582</v>
      </c>
      <c r="D356" s="74">
        <v>30741626.010000002</v>
      </c>
      <c r="E356" s="75">
        <v>29159650.719999999</v>
      </c>
      <c r="F356" s="76" t="s">
        <v>875</v>
      </c>
    </row>
    <row r="357" spans="1:6" s="73" customFormat="1" x14ac:dyDescent="0.2">
      <c r="A357" s="73">
        <v>87</v>
      </c>
      <c r="B357" s="73">
        <v>436</v>
      </c>
      <c r="C357" s="73" t="s">
        <v>804</v>
      </c>
      <c r="D357" s="74">
        <v>38600185.25</v>
      </c>
      <c r="E357" s="75">
        <v>29158375.859999999</v>
      </c>
      <c r="F357" s="76" t="s">
        <v>875</v>
      </c>
    </row>
    <row r="358" spans="1:6" s="73" customFormat="1" x14ac:dyDescent="0.2">
      <c r="A358" s="73">
        <v>88</v>
      </c>
      <c r="B358" s="73">
        <v>393</v>
      </c>
      <c r="C358" s="73" t="s">
        <v>26</v>
      </c>
      <c r="D358" s="74">
        <v>41526960.579999998</v>
      </c>
      <c r="E358" s="75">
        <v>29091095.09</v>
      </c>
      <c r="F358" s="76" t="s">
        <v>875</v>
      </c>
    </row>
    <row r="359" spans="1:6" s="73" customFormat="1" x14ac:dyDescent="0.2">
      <c r="A359" s="73">
        <v>89</v>
      </c>
      <c r="B359" s="73">
        <v>546</v>
      </c>
      <c r="C359" s="73" t="s">
        <v>804</v>
      </c>
      <c r="D359" s="74">
        <v>30713737.84</v>
      </c>
      <c r="E359" s="75">
        <v>29036277.010000002</v>
      </c>
      <c r="F359" s="76" t="s">
        <v>875</v>
      </c>
    </row>
    <row r="360" spans="1:6" s="73" customFormat="1" x14ac:dyDescent="0.2">
      <c r="A360" s="73">
        <v>90</v>
      </c>
      <c r="B360" s="73">
        <v>588</v>
      </c>
      <c r="C360" s="73" t="s">
        <v>809</v>
      </c>
      <c r="D360" s="74">
        <v>28832658.079999998</v>
      </c>
      <c r="E360" s="75">
        <v>28832658.079999998</v>
      </c>
      <c r="F360" s="76" t="s">
        <v>875</v>
      </c>
    </row>
    <row r="361" spans="1:6" s="73" customFormat="1" x14ac:dyDescent="0.2">
      <c r="A361" s="73">
        <v>91</v>
      </c>
      <c r="B361" s="73">
        <v>599</v>
      </c>
      <c r="C361" s="73" t="s">
        <v>595</v>
      </c>
      <c r="D361" s="74">
        <v>28570675</v>
      </c>
      <c r="E361" s="75">
        <v>28570675</v>
      </c>
      <c r="F361" s="76" t="s">
        <v>875</v>
      </c>
    </row>
    <row r="362" spans="1:6" s="73" customFormat="1" x14ac:dyDescent="0.2">
      <c r="A362" s="73">
        <v>92</v>
      </c>
      <c r="B362" s="73">
        <v>598</v>
      </c>
      <c r="C362" s="73" t="s">
        <v>502</v>
      </c>
      <c r="D362" s="74">
        <v>28572398.91</v>
      </c>
      <c r="E362" s="75">
        <v>28458351.5</v>
      </c>
      <c r="F362" s="76" t="s">
        <v>875</v>
      </c>
    </row>
    <row r="363" spans="1:6" s="73" customFormat="1" x14ac:dyDescent="0.2">
      <c r="A363" s="73">
        <v>93</v>
      </c>
      <c r="B363" s="73">
        <v>604</v>
      </c>
      <c r="C363" s="73" t="s">
        <v>697</v>
      </c>
      <c r="D363" s="74">
        <v>28353155.390000001</v>
      </c>
      <c r="E363" s="75">
        <v>28335805.120000001</v>
      </c>
      <c r="F363" s="76" t="s">
        <v>875</v>
      </c>
    </row>
    <row r="364" spans="1:6" s="73" customFormat="1" x14ac:dyDescent="0.2">
      <c r="A364" s="73">
        <v>94</v>
      </c>
      <c r="B364" s="73">
        <v>601</v>
      </c>
      <c r="C364" s="73" t="s">
        <v>683</v>
      </c>
      <c r="D364" s="74">
        <v>28512409.18</v>
      </c>
      <c r="E364" s="75">
        <v>28225868.109999999</v>
      </c>
      <c r="F364" s="76" t="s">
        <v>875</v>
      </c>
    </row>
    <row r="365" spans="1:6" s="73" customFormat="1" x14ac:dyDescent="0.2">
      <c r="A365" s="73">
        <v>95</v>
      </c>
      <c r="B365" s="73">
        <v>554</v>
      </c>
      <c r="C365" s="73" t="s">
        <v>773</v>
      </c>
      <c r="D365" s="74">
        <v>30140448.129999999</v>
      </c>
      <c r="E365" s="75">
        <v>28110748.41</v>
      </c>
      <c r="F365" s="76" t="s">
        <v>875</v>
      </c>
    </row>
    <row r="366" spans="1:6" s="73" customFormat="1" x14ac:dyDescent="0.2">
      <c r="A366" s="73">
        <v>96</v>
      </c>
      <c r="B366" s="73">
        <v>469</v>
      </c>
      <c r="C366" s="73" t="s">
        <v>182</v>
      </c>
      <c r="D366" s="74">
        <v>35771349.189999998</v>
      </c>
      <c r="E366" s="75">
        <v>28045010.75</v>
      </c>
      <c r="F366" s="76" t="s">
        <v>875</v>
      </c>
    </row>
    <row r="367" spans="1:6" s="73" customFormat="1" x14ac:dyDescent="0.2">
      <c r="A367" s="73">
        <v>97</v>
      </c>
      <c r="B367" s="73">
        <v>587</v>
      </c>
      <c r="C367" s="73" t="s">
        <v>671</v>
      </c>
      <c r="D367" s="74">
        <v>28868070.260000002</v>
      </c>
      <c r="E367" s="75">
        <v>28035202.84</v>
      </c>
      <c r="F367" s="76" t="s">
        <v>875</v>
      </c>
    </row>
    <row r="368" spans="1:6" s="73" customFormat="1" x14ac:dyDescent="0.2">
      <c r="A368" s="73">
        <v>98</v>
      </c>
      <c r="B368" s="73">
        <v>581</v>
      </c>
      <c r="C368" s="73" t="s">
        <v>708</v>
      </c>
      <c r="D368" s="74">
        <v>28981131.739999998</v>
      </c>
      <c r="E368" s="75">
        <v>27964037.48</v>
      </c>
      <c r="F368" s="76" t="s">
        <v>875</v>
      </c>
    </row>
    <row r="369" spans="1:6" s="73" customFormat="1" x14ac:dyDescent="0.2">
      <c r="A369" s="73">
        <v>99</v>
      </c>
      <c r="B369" s="73">
        <v>553</v>
      </c>
      <c r="C369" s="73" t="s">
        <v>809</v>
      </c>
      <c r="D369" s="74">
        <v>30140841.239999998</v>
      </c>
      <c r="E369" s="75">
        <v>27735170.98</v>
      </c>
      <c r="F369" s="76" t="s">
        <v>875</v>
      </c>
    </row>
    <row r="370" spans="1:6" s="73" customFormat="1" x14ac:dyDescent="0.2">
      <c r="A370" s="73">
        <v>100</v>
      </c>
      <c r="B370" s="73">
        <v>621</v>
      </c>
      <c r="C370" s="73" t="s">
        <v>804</v>
      </c>
      <c r="D370" s="74">
        <v>27646755.079999998</v>
      </c>
      <c r="E370" s="75">
        <v>27623437.510000002</v>
      </c>
      <c r="F370" s="76" t="s">
        <v>875</v>
      </c>
    </row>
    <row r="371" spans="1:6" s="73" customFormat="1" x14ac:dyDescent="0.2">
      <c r="A371" s="73">
        <v>101</v>
      </c>
      <c r="B371" s="73">
        <v>629</v>
      </c>
      <c r="C371" s="73" t="s">
        <v>411</v>
      </c>
      <c r="D371" s="74">
        <v>27152125.890000001</v>
      </c>
      <c r="E371" s="75">
        <v>27124305.280000001</v>
      </c>
      <c r="F371" s="76" t="s">
        <v>875</v>
      </c>
    </row>
    <row r="372" spans="1:6" s="73" customFormat="1" x14ac:dyDescent="0.2">
      <c r="A372" s="73">
        <v>102</v>
      </c>
      <c r="B372" s="73">
        <v>630</v>
      </c>
      <c r="C372" s="73" t="s">
        <v>809</v>
      </c>
      <c r="D372" s="74">
        <v>27134886.210000001</v>
      </c>
      <c r="E372" s="75">
        <v>27085785.300000001</v>
      </c>
      <c r="F372" s="76" t="s">
        <v>875</v>
      </c>
    </row>
    <row r="373" spans="1:6" s="73" customFormat="1" x14ac:dyDescent="0.2">
      <c r="A373" s="73">
        <v>103</v>
      </c>
      <c r="B373" s="73">
        <v>655</v>
      </c>
      <c r="C373" s="73" t="s">
        <v>525</v>
      </c>
      <c r="D373" s="74">
        <v>26625994.899999999</v>
      </c>
      <c r="E373" s="75">
        <v>26625994.899999999</v>
      </c>
      <c r="F373" s="76" t="s">
        <v>875</v>
      </c>
    </row>
    <row r="374" spans="1:6" s="73" customFormat="1" x14ac:dyDescent="0.2">
      <c r="A374" s="73">
        <v>104</v>
      </c>
      <c r="B374" s="73">
        <v>658</v>
      </c>
      <c r="C374" s="73" t="s">
        <v>809</v>
      </c>
      <c r="D374" s="74">
        <v>26474167.300000001</v>
      </c>
      <c r="E374" s="75">
        <v>26467093.600000001</v>
      </c>
      <c r="F374" s="76" t="s">
        <v>875</v>
      </c>
    </row>
    <row r="375" spans="1:6" s="73" customFormat="1" x14ac:dyDescent="0.2">
      <c r="A375" s="73">
        <v>105</v>
      </c>
      <c r="B375" s="73">
        <v>641</v>
      </c>
      <c r="C375" s="73" t="s">
        <v>809</v>
      </c>
      <c r="D375" s="74">
        <v>26920060.34</v>
      </c>
      <c r="E375" s="75">
        <v>26218970.649999999</v>
      </c>
      <c r="F375" s="76" t="s">
        <v>875</v>
      </c>
    </row>
    <row r="376" spans="1:6" s="73" customFormat="1" x14ac:dyDescent="0.2">
      <c r="A376" s="73">
        <v>106</v>
      </c>
      <c r="B376" s="73">
        <v>665</v>
      </c>
      <c r="C376" s="73" t="s">
        <v>556</v>
      </c>
      <c r="D376" s="74">
        <v>26168857.960000001</v>
      </c>
      <c r="E376" s="75">
        <v>26162709.800000001</v>
      </c>
      <c r="F376" s="76" t="s">
        <v>875</v>
      </c>
    </row>
    <row r="377" spans="1:6" s="73" customFormat="1" x14ac:dyDescent="0.2">
      <c r="A377" s="73">
        <v>107</v>
      </c>
      <c r="B377" s="73">
        <v>663</v>
      </c>
      <c r="C377" s="73" t="s">
        <v>447</v>
      </c>
      <c r="D377" s="74">
        <v>26180086.800000001</v>
      </c>
      <c r="E377" s="75">
        <v>26125397.449999999</v>
      </c>
      <c r="F377" s="76" t="s">
        <v>875</v>
      </c>
    </row>
    <row r="378" spans="1:6" s="73" customFormat="1" x14ac:dyDescent="0.2">
      <c r="A378" s="73">
        <v>108</v>
      </c>
      <c r="B378" s="73">
        <v>628</v>
      </c>
      <c r="C378" s="73" t="s">
        <v>574</v>
      </c>
      <c r="D378" s="74">
        <v>27172637.870000001</v>
      </c>
      <c r="E378" s="75">
        <v>25713996.77</v>
      </c>
      <c r="F378" s="76" t="s">
        <v>875</v>
      </c>
    </row>
    <row r="379" spans="1:6" s="73" customFormat="1" x14ac:dyDescent="0.2">
      <c r="A379" s="73">
        <v>109</v>
      </c>
      <c r="B379" s="73">
        <v>689</v>
      </c>
      <c r="C379" s="73" t="s">
        <v>689</v>
      </c>
      <c r="D379" s="74">
        <v>25365630.690000001</v>
      </c>
      <c r="E379" s="75">
        <v>25360323.77</v>
      </c>
      <c r="F379" s="76" t="s">
        <v>875</v>
      </c>
    </row>
    <row r="380" spans="1:6" s="73" customFormat="1" x14ac:dyDescent="0.2">
      <c r="A380" s="73">
        <v>110</v>
      </c>
      <c r="B380" s="73">
        <v>635</v>
      </c>
      <c r="C380" s="73" t="s">
        <v>478</v>
      </c>
      <c r="D380" s="74">
        <v>27050136.370000001</v>
      </c>
      <c r="E380" s="75">
        <v>25337836.010000002</v>
      </c>
      <c r="F380" s="76" t="s">
        <v>875</v>
      </c>
    </row>
    <row r="381" spans="1:6" s="73" customFormat="1" x14ac:dyDescent="0.2">
      <c r="A381" s="77">
        <v>111</v>
      </c>
      <c r="B381" s="77">
        <v>678</v>
      </c>
      <c r="C381" s="77" t="s">
        <v>809</v>
      </c>
      <c r="D381" s="78">
        <v>25664253.210000001</v>
      </c>
      <c r="E381" s="79">
        <v>25169461.699999999</v>
      </c>
      <c r="F381" s="80" t="s">
        <v>875</v>
      </c>
    </row>
    <row r="382" spans="1:6" s="73" customFormat="1" x14ac:dyDescent="0.2">
      <c r="A382" s="73">
        <v>112</v>
      </c>
      <c r="B382" s="73">
        <v>694</v>
      </c>
      <c r="C382" s="73" t="s">
        <v>809</v>
      </c>
      <c r="D382" s="74">
        <v>25161349.32</v>
      </c>
      <c r="E382" s="75">
        <v>25130221.129999999</v>
      </c>
      <c r="F382" s="76" t="s">
        <v>875</v>
      </c>
    </row>
    <row r="383" spans="1:6" s="73" customFormat="1" x14ac:dyDescent="0.2">
      <c r="A383" s="73">
        <v>113</v>
      </c>
      <c r="B383" s="73">
        <v>695</v>
      </c>
      <c r="C383" s="73" t="s">
        <v>548</v>
      </c>
      <c r="D383" s="74">
        <v>25159670.02</v>
      </c>
      <c r="E383" s="75">
        <v>25113585.41</v>
      </c>
      <c r="F383" s="76" t="s">
        <v>875</v>
      </c>
    </row>
    <row r="384" spans="1:6" s="73" customFormat="1" x14ac:dyDescent="0.2">
      <c r="A384" s="73">
        <v>114</v>
      </c>
      <c r="B384" s="73">
        <v>548</v>
      </c>
      <c r="C384" s="73" t="s">
        <v>770</v>
      </c>
      <c r="D384" s="74">
        <v>30587381.620000001</v>
      </c>
      <c r="E384" s="75">
        <v>24655570.309999999</v>
      </c>
      <c r="F384" s="76" t="s">
        <v>875</v>
      </c>
    </row>
    <row r="385" spans="1:6" s="73" customFormat="1" x14ac:dyDescent="0.2">
      <c r="A385" s="73">
        <v>115</v>
      </c>
      <c r="B385" s="73">
        <v>672</v>
      </c>
      <c r="C385" s="73" t="s">
        <v>591</v>
      </c>
      <c r="D385" s="74">
        <v>25905247.739999998</v>
      </c>
      <c r="E385" s="75">
        <v>24581049.98</v>
      </c>
      <c r="F385" s="76" t="s">
        <v>875</v>
      </c>
    </row>
    <row r="386" spans="1:6" s="73" customFormat="1" x14ac:dyDescent="0.2">
      <c r="A386" s="73">
        <v>116</v>
      </c>
      <c r="B386" s="73">
        <v>721</v>
      </c>
      <c r="C386" s="73" t="s">
        <v>702</v>
      </c>
      <c r="D386" s="74">
        <v>24436880.989999998</v>
      </c>
      <c r="E386" s="75">
        <v>24421727.690000001</v>
      </c>
      <c r="F386" s="76" t="s">
        <v>875</v>
      </c>
    </row>
    <row r="387" spans="1:6" s="73" customFormat="1" x14ac:dyDescent="0.2">
      <c r="A387" s="73">
        <v>117</v>
      </c>
      <c r="B387" s="73">
        <v>739</v>
      </c>
      <c r="C387" s="73" t="s">
        <v>685</v>
      </c>
      <c r="D387" s="74">
        <v>23978902.190000001</v>
      </c>
      <c r="E387" s="75">
        <v>23978902.190000001</v>
      </c>
      <c r="F387" s="76" t="s">
        <v>875</v>
      </c>
    </row>
    <row r="388" spans="1:6" s="73" customFormat="1" x14ac:dyDescent="0.2">
      <c r="A388" s="73">
        <v>118</v>
      </c>
      <c r="B388" s="73">
        <v>707</v>
      </c>
      <c r="C388" s="73" t="s">
        <v>809</v>
      </c>
      <c r="D388" s="74">
        <v>24893987.809999999</v>
      </c>
      <c r="E388" s="75">
        <v>23697232.600000001</v>
      </c>
      <c r="F388" s="76" t="s">
        <v>875</v>
      </c>
    </row>
    <row r="389" spans="1:6" s="73" customFormat="1" x14ac:dyDescent="0.2">
      <c r="A389" s="73">
        <v>119</v>
      </c>
      <c r="B389" s="73">
        <v>608</v>
      </c>
      <c r="C389" s="73" t="s">
        <v>809</v>
      </c>
      <c r="D389" s="74">
        <v>28088142.440000001</v>
      </c>
      <c r="E389" s="75">
        <v>23492895.260000002</v>
      </c>
      <c r="F389" s="76" t="s">
        <v>875</v>
      </c>
    </row>
    <row r="390" spans="1:6" s="73" customFormat="1" x14ac:dyDescent="0.2">
      <c r="A390" s="73">
        <v>120</v>
      </c>
      <c r="B390" s="73">
        <v>746</v>
      </c>
      <c r="C390" s="73" t="s">
        <v>809</v>
      </c>
      <c r="D390" s="74">
        <v>23815051.050000001</v>
      </c>
      <c r="E390" s="75">
        <v>23356343.239999998</v>
      </c>
      <c r="F390" s="76" t="s">
        <v>875</v>
      </c>
    </row>
    <row r="391" spans="1:6" s="73" customFormat="1" x14ac:dyDescent="0.2">
      <c r="A391" s="73">
        <v>121</v>
      </c>
      <c r="B391" s="73">
        <v>753</v>
      </c>
      <c r="C391" s="73" t="s">
        <v>448</v>
      </c>
      <c r="D391" s="74">
        <v>23316673.219999999</v>
      </c>
      <c r="E391" s="75">
        <v>23261140.199999999</v>
      </c>
      <c r="F391" s="76" t="s">
        <v>875</v>
      </c>
    </row>
    <row r="392" spans="1:6" s="73" customFormat="1" x14ac:dyDescent="0.2">
      <c r="A392" s="73">
        <v>122</v>
      </c>
      <c r="B392" s="73">
        <v>758</v>
      </c>
      <c r="C392" s="73" t="s">
        <v>536</v>
      </c>
      <c r="D392" s="74">
        <v>23165384.239999998</v>
      </c>
      <c r="E392" s="75">
        <v>23165384.239999998</v>
      </c>
      <c r="F392" s="76" t="s">
        <v>875</v>
      </c>
    </row>
    <row r="393" spans="1:6" s="73" customFormat="1" x14ac:dyDescent="0.2">
      <c r="A393" s="73">
        <v>123</v>
      </c>
      <c r="B393" s="73">
        <v>761</v>
      </c>
      <c r="C393" s="73" t="s">
        <v>519</v>
      </c>
      <c r="D393" s="74">
        <v>23083595.649999999</v>
      </c>
      <c r="E393" s="75">
        <v>23083595.649999999</v>
      </c>
      <c r="F393" s="76" t="s">
        <v>875</v>
      </c>
    </row>
    <row r="394" spans="1:6" s="73" customFormat="1" x14ac:dyDescent="0.2">
      <c r="A394" s="73">
        <v>124</v>
      </c>
      <c r="B394" s="73">
        <v>762</v>
      </c>
      <c r="C394" s="73" t="s">
        <v>443</v>
      </c>
      <c r="D394" s="74">
        <v>23062481.77</v>
      </c>
      <c r="E394" s="75">
        <v>23061851.699999999</v>
      </c>
      <c r="F394" s="76" t="s">
        <v>875</v>
      </c>
    </row>
    <row r="395" spans="1:6" s="73" customFormat="1" x14ac:dyDescent="0.2">
      <c r="A395" s="73">
        <v>125</v>
      </c>
      <c r="B395" s="73">
        <v>767</v>
      </c>
      <c r="C395" s="73" t="s">
        <v>771</v>
      </c>
      <c r="D395" s="74">
        <v>22955067.190000001</v>
      </c>
      <c r="E395" s="75">
        <v>22949906.239999998</v>
      </c>
      <c r="F395" s="76" t="s">
        <v>875</v>
      </c>
    </row>
    <row r="396" spans="1:6" s="73" customFormat="1" x14ac:dyDescent="0.2">
      <c r="A396" s="73">
        <v>126</v>
      </c>
      <c r="B396" s="73">
        <v>768</v>
      </c>
      <c r="C396" s="73" t="s">
        <v>809</v>
      </c>
      <c r="D396" s="74">
        <v>22932780.190000001</v>
      </c>
      <c r="E396" s="75">
        <v>22932780.190000001</v>
      </c>
      <c r="F396" s="76" t="s">
        <v>875</v>
      </c>
    </row>
    <row r="397" spans="1:6" s="73" customFormat="1" x14ac:dyDescent="0.2">
      <c r="A397" s="73">
        <v>127</v>
      </c>
      <c r="B397" s="73">
        <v>766</v>
      </c>
      <c r="C397" s="73" t="s">
        <v>809</v>
      </c>
      <c r="D397" s="74">
        <v>22964843.27</v>
      </c>
      <c r="E397" s="75">
        <v>22930070.579999998</v>
      </c>
      <c r="F397" s="76" t="s">
        <v>875</v>
      </c>
    </row>
    <row r="398" spans="1:6" s="73" customFormat="1" x14ac:dyDescent="0.2">
      <c r="A398" s="73">
        <v>128</v>
      </c>
      <c r="B398" s="73">
        <v>771</v>
      </c>
      <c r="C398" s="73" t="s">
        <v>775</v>
      </c>
      <c r="D398" s="74">
        <v>22792300.710000001</v>
      </c>
      <c r="E398" s="75">
        <v>22789260.079999998</v>
      </c>
      <c r="F398" s="76" t="s">
        <v>875</v>
      </c>
    </row>
    <row r="399" spans="1:6" s="73" customFormat="1" x14ac:dyDescent="0.2">
      <c r="A399" s="73">
        <v>129</v>
      </c>
      <c r="B399" s="73">
        <v>772</v>
      </c>
      <c r="C399" s="73" t="s">
        <v>510</v>
      </c>
      <c r="D399" s="74">
        <v>22777533.23</v>
      </c>
      <c r="E399" s="75">
        <v>22741764.41</v>
      </c>
      <c r="F399" s="76" t="s">
        <v>875</v>
      </c>
    </row>
    <row r="400" spans="1:6" s="73" customFormat="1" x14ac:dyDescent="0.2">
      <c r="A400" s="73">
        <v>130</v>
      </c>
      <c r="B400" s="73">
        <v>777</v>
      </c>
      <c r="C400" s="73" t="s">
        <v>690</v>
      </c>
      <c r="D400" s="74">
        <v>22571972.760000002</v>
      </c>
      <c r="E400" s="75">
        <v>22571972.760000002</v>
      </c>
      <c r="F400" s="76" t="s">
        <v>875</v>
      </c>
    </row>
    <row r="401" spans="1:6" s="73" customFormat="1" x14ac:dyDescent="0.2">
      <c r="A401" s="73">
        <v>131</v>
      </c>
      <c r="B401" s="73">
        <v>778</v>
      </c>
      <c r="C401" s="73" t="s">
        <v>520</v>
      </c>
      <c r="D401" s="74">
        <v>22571095.260000002</v>
      </c>
      <c r="E401" s="75">
        <v>22571095.260000002</v>
      </c>
      <c r="F401" s="76" t="s">
        <v>875</v>
      </c>
    </row>
    <row r="402" spans="1:6" s="73" customFormat="1" x14ac:dyDescent="0.2">
      <c r="A402" s="73">
        <v>132</v>
      </c>
      <c r="B402" s="73">
        <v>788</v>
      </c>
      <c r="C402" s="73" t="s">
        <v>451</v>
      </c>
      <c r="D402" s="74">
        <v>22319618.77</v>
      </c>
      <c r="E402" s="75">
        <v>22280637.77</v>
      </c>
      <c r="F402" s="76" t="s">
        <v>875</v>
      </c>
    </row>
    <row r="403" spans="1:6" s="73" customFormat="1" x14ac:dyDescent="0.2">
      <c r="A403" s="73">
        <v>133</v>
      </c>
      <c r="B403" s="73">
        <v>790</v>
      </c>
      <c r="C403" s="73" t="s">
        <v>535</v>
      </c>
      <c r="D403" s="74">
        <v>22217765.82</v>
      </c>
      <c r="E403" s="75">
        <v>22085080.550000001</v>
      </c>
      <c r="F403" s="76" t="s">
        <v>875</v>
      </c>
    </row>
    <row r="404" spans="1:6" s="73" customFormat="1" x14ac:dyDescent="0.2">
      <c r="A404" s="73">
        <v>134</v>
      </c>
      <c r="B404" s="73">
        <v>798</v>
      </c>
      <c r="C404" s="73" t="s">
        <v>452</v>
      </c>
      <c r="D404" s="74">
        <v>22007755.940000001</v>
      </c>
      <c r="E404" s="75">
        <v>22003432.59</v>
      </c>
      <c r="F404" s="76" t="s">
        <v>875</v>
      </c>
    </row>
    <row r="405" spans="1:6" s="73" customFormat="1" x14ac:dyDescent="0.2">
      <c r="A405" s="73">
        <v>135</v>
      </c>
      <c r="B405" s="73">
        <v>803</v>
      </c>
      <c r="C405" s="73" t="s">
        <v>739</v>
      </c>
      <c r="D405" s="74">
        <v>21907183.52</v>
      </c>
      <c r="E405" s="75">
        <v>21654714.120000001</v>
      </c>
      <c r="F405" s="76" t="s">
        <v>875</v>
      </c>
    </row>
    <row r="406" spans="1:6" s="73" customFormat="1" x14ac:dyDescent="0.2">
      <c r="A406" s="73">
        <v>136</v>
      </c>
      <c r="B406" s="73">
        <v>810</v>
      </c>
      <c r="C406" s="73" t="s">
        <v>809</v>
      </c>
      <c r="D406" s="74">
        <v>21706613.719999999</v>
      </c>
      <c r="E406" s="75">
        <v>21638940.039999999</v>
      </c>
      <c r="F406" s="76" t="s">
        <v>875</v>
      </c>
    </row>
    <row r="407" spans="1:6" s="73" customFormat="1" x14ac:dyDescent="0.2">
      <c r="A407" s="73">
        <v>137</v>
      </c>
      <c r="B407" s="73">
        <v>813</v>
      </c>
      <c r="C407" s="73" t="s">
        <v>686</v>
      </c>
      <c r="D407" s="74">
        <v>21612247.129999999</v>
      </c>
      <c r="E407" s="75">
        <v>21608867.199999999</v>
      </c>
      <c r="F407" s="76" t="s">
        <v>875</v>
      </c>
    </row>
    <row r="408" spans="1:6" s="73" customFormat="1" x14ac:dyDescent="0.2">
      <c r="A408" s="73">
        <v>138</v>
      </c>
      <c r="B408" s="73">
        <v>814</v>
      </c>
      <c r="C408" s="73" t="s">
        <v>809</v>
      </c>
      <c r="D408" s="74">
        <v>21610907.899999999</v>
      </c>
      <c r="E408" s="75">
        <v>21602815.530000001</v>
      </c>
      <c r="F408" s="76" t="s">
        <v>875</v>
      </c>
    </row>
    <row r="409" spans="1:6" s="73" customFormat="1" x14ac:dyDescent="0.2">
      <c r="A409" s="73">
        <v>139</v>
      </c>
      <c r="B409" s="73">
        <v>795</v>
      </c>
      <c r="C409" s="73" t="s">
        <v>655</v>
      </c>
      <c r="D409" s="74">
        <v>22071517.82</v>
      </c>
      <c r="E409" s="75">
        <v>21557721.210000001</v>
      </c>
      <c r="F409" s="76" t="s">
        <v>875</v>
      </c>
    </row>
    <row r="410" spans="1:6" s="73" customFormat="1" x14ac:dyDescent="0.2">
      <c r="A410" s="73">
        <v>140</v>
      </c>
      <c r="B410" s="73">
        <v>789</v>
      </c>
      <c r="C410" s="73" t="s">
        <v>809</v>
      </c>
      <c r="D410" s="74">
        <v>22273758.780000001</v>
      </c>
      <c r="E410" s="75">
        <v>21377411.379999999</v>
      </c>
      <c r="F410" s="76" t="s">
        <v>875</v>
      </c>
    </row>
    <row r="411" spans="1:6" s="73" customFormat="1" x14ac:dyDescent="0.2">
      <c r="A411" s="73">
        <v>141</v>
      </c>
      <c r="B411" s="73">
        <v>825</v>
      </c>
      <c r="C411" s="73" t="s">
        <v>721</v>
      </c>
      <c r="D411" s="74">
        <v>21365030.309999999</v>
      </c>
      <c r="E411" s="75">
        <v>21334740.75</v>
      </c>
      <c r="F411" s="76" t="s">
        <v>875</v>
      </c>
    </row>
    <row r="412" spans="1:6" s="73" customFormat="1" x14ac:dyDescent="0.2">
      <c r="A412" s="73">
        <v>142</v>
      </c>
      <c r="B412" s="73">
        <v>828</v>
      </c>
      <c r="C412" s="73" t="s">
        <v>804</v>
      </c>
      <c r="D412" s="74">
        <v>21309791.98</v>
      </c>
      <c r="E412" s="75">
        <v>21309791.98</v>
      </c>
      <c r="F412" s="76" t="s">
        <v>875</v>
      </c>
    </row>
    <row r="413" spans="1:6" s="73" customFormat="1" x14ac:dyDescent="0.2">
      <c r="A413" s="73">
        <v>143</v>
      </c>
      <c r="B413" s="73">
        <v>820</v>
      </c>
      <c r="C413" s="73" t="s">
        <v>462</v>
      </c>
      <c r="D413" s="74">
        <v>21514998.460000001</v>
      </c>
      <c r="E413" s="75">
        <v>21149927.629999999</v>
      </c>
      <c r="F413" s="76" t="s">
        <v>875</v>
      </c>
    </row>
    <row r="414" spans="1:6" s="73" customFormat="1" x14ac:dyDescent="0.2">
      <c r="A414" s="73">
        <v>144</v>
      </c>
      <c r="B414" s="73">
        <v>843</v>
      </c>
      <c r="C414" s="73" t="s">
        <v>534</v>
      </c>
      <c r="D414" s="74">
        <v>21048393.309999999</v>
      </c>
      <c r="E414" s="75">
        <v>21043753.68</v>
      </c>
      <c r="F414" s="76" t="s">
        <v>875</v>
      </c>
    </row>
    <row r="415" spans="1:6" s="73" customFormat="1" x14ac:dyDescent="0.2">
      <c r="A415" s="73">
        <v>145</v>
      </c>
      <c r="B415" s="73">
        <v>851</v>
      </c>
      <c r="C415" s="73" t="s">
        <v>410</v>
      </c>
      <c r="D415" s="74">
        <v>20767167.460000001</v>
      </c>
      <c r="E415" s="75">
        <v>20765531.710000001</v>
      </c>
      <c r="F415" s="76" t="s">
        <v>875</v>
      </c>
    </row>
    <row r="416" spans="1:6" s="73" customFormat="1" x14ac:dyDescent="0.2">
      <c r="A416" s="73">
        <v>146</v>
      </c>
      <c r="B416" s="73">
        <v>867</v>
      </c>
      <c r="C416" s="73" t="s">
        <v>428</v>
      </c>
      <c r="D416" s="74">
        <v>20563807.210000001</v>
      </c>
      <c r="E416" s="75">
        <v>20563807.210000001</v>
      </c>
      <c r="F416" s="76" t="s">
        <v>875</v>
      </c>
    </row>
    <row r="417" spans="1:6" s="73" customFormat="1" x14ac:dyDescent="0.2">
      <c r="A417" s="73">
        <v>147</v>
      </c>
      <c r="B417" s="73">
        <v>823</v>
      </c>
      <c r="C417" s="73" t="s">
        <v>649</v>
      </c>
      <c r="D417" s="74">
        <v>21425579.260000002</v>
      </c>
      <c r="E417" s="75">
        <v>20406644.390000001</v>
      </c>
      <c r="F417" s="76" t="s">
        <v>875</v>
      </c>
    </row>
    <row r="418" spans="1:6" s="73" customFormat="1" x14ac:dyDescent="0.2">
      <c r="A418" s="73">
        <v>148</v>
      </c>
      <c r="B418" s="73">
        <v>796</v>
      </c>
      <c r="C418" s="73" t="s">
        <v>636</v>
      </c>
      <c r="D418" s="74">
        <v>22066878.449999999</v>
      </c>
      <c r="E418" s="75">
        <v>20400558.219999999</v>
      </c>
      <c r="F418" s="76" t="s">
        <v>875</v>
      </c>
    </row>
    <row r="419" spans="1:6" s="73" customFormat="1" x14ac:dyDescent="0.2">
      <c r="A419" s="73">
        <v>149</v>
      </c>
      <c r="B419" s="73">
        <v>801</v>
      </c>
      <c r="C419" s="73" t="s">
        <v>433</v>
      </c>
      <c r="D419" s="74">
        <v>21933287.949999999</v>
      </c>
      <c r="E419" s="75">
        <v>20285349.41</v>
      </c>
      <c r="F419" s="76" t="s">
        <v>875</v>
      </c>
    </row>
    <row r="420" spans="1:6" s="73" customFormat="1" x14ac:dyDescent="0.2">
      <c r="A420" s="73">
        <v>150</v>
      </c>
      <c r="B420" s="73">
        <v>871</v>
      </c>
      <c r="C420" s="73" t="s">
        <v>423</v>
      </c>
      <c r="D420" s="74">
        <v>20473887.73</v>
      </c>
      <c r="E420" s="75">
        <v>20252998.43</v>
      </c>
      <c r="F420" s="76" t="s">
        <v>875</v>
      </c>
    </row>
    <row r="421" spans="1:6" s="73" customFormat="1" x14ac:dyDescent="0.2">
      <c r="A421" s="77">
        <v>151</v>
      </c>
      <c r="B421" s="77">
        <v>888</v>
      </c>
      <c r="C421" s="77" t="s">
        <v>809</v>
      </c>
      <c r="D421" s="78">
        <v>20234571.149999999</v>
      </c>
      <c r="E421" s="79">
        <v>20170232.66</v>
      </c>
      <c r="F421" s="80" t="s">
        <v>875</v>
      </c>
    </row>
    <row r="422" spans="1:6" s="73" customFormat="1" x14ac:dyDescent="0.2">
      <c r="A422" s="73">
        <v>152</v>
      </c>
      <c r="B422" s="73">
        <v>895</v>
      </c>
      <c r="C422" s="73" t="s">
        <v>498</v>
      </c>
      <c r="D422" s="74">
        <v>20141953.609999999</v>
      </c>
      <c r="E422" s="75">
        <v>20138015.370000001</v>
      </c>
      <c r="F422" s="76" t="s">
        <v>875</v>
      </c>
    </row>
    <row r="423" spans="1:6" s="73" customFormat="1" x14ac:dyDescent="0.2">
      <c r="A423" s="73">
        <v>153</v>
      </c>
      <c r="B423" s="73">
        <v>793</v>
      </c>
      <c r="C423" s="73" t="s">
        <v>422</v>
      </c>
      <c r="D423" s="74">
        <v>22105194.989999998</v>
      </c>
      <c r="E423" s="75">
        <v>20099251.640000001</v>
      </c>
      <c r="F423" s="76" t="s">
        <v>875</v>
      </c>
    </row>
    <row r="424" spans="1:6" s="73" customFormat="1" x14ac:dyDescent="0.2">
      <c r="A424" s="73">
        <v>154</v>
      </c>
      <c r="B424" s="73">
        <v>905</v>
      </c>
      <c r="C424" s="73" t="s">
        <v>809</v>
      </c>
      <c r="D424" s="74">
        <v>19952021.48</v>
      </c>
      <c r="E424" s="75">
        <v>19836071.440000001</v>
      </c>
      <c r="F424" s="76" t="s">
        <v>875</v>
      </c>
    </row>
    <row r="425" spans="1:6" s="73" customFormat="1" x14ac:dyDescent="0.2">
      <c r="A425" s="73">
        <v>155</v>
      </c>
      <c r="B425" s="73">
        <v>917</v>
      </c>
      <c r="C425" s="73" t="s">
        <v>571</v>
      </c>
      <c r="D425" s="74">
        <v>19707755.670000002</v>
      </c>
      <c r="E425" s="75">
        <v>19652919.140000001</v>
      </c>
      <c r="F425" s="76" t="s">
        <v>875</v>
      </c>
    </row>
    <row r="426" spans="1:6" s="73" customFormat="1" x14ac:dyDescent="0.2">
      <c r="A426" s="73">
        <v>156</v>
      </c>
      <c r="B426" s="73">
        <v>926</v>
      </c>
      <c r="C426" s="73" t="s">
        <v>555</v>
      </c>
      <c r="D426" s="74">
        <v>19579691.510000002</v>
      </c>
      <c r="E426" s="75">
        <v>19579178.940000001</v>
      </c>
      <c r="F426" s="76" t="s">
        <v>875</v>
      </c>
    </row>
    <row r="427" spans="1:6" s="73" customFormat="1" x14ac:dyDescent="0.2">
      <c r="A427" s="73">
        <v>157</v>
      </c>
      <c r="B427" s="73">
        <v>929</v>
      </c>
      <c r="C427" s="73" t="s">
        <v>483</v>
      </c>
      <c r="D427" s="74">
        <v>19510204.940000001</v>
      </c>
      <c r="E427" s="75">
        <v>19510204.940000001</v>
      </c>
      <c r="F427" s="76" t="s">
        <v>875</v>
      </c>
    </row>
    <row r="428" spans="1:6" s="73" customFormat="1" x14ac:dyDescent="0.2">
      <c r="A428" s="73">
        <v>158</v>
      </c>
      <c r="B428" s="73">
        <v>923</v>
      </c>
      <c r="C428" s="73" t="s">
        <v>567</v>
      </c>
      <c r="D428" s="74">
        <v>19639894.399999999</v>
      </c>
      <c r="E428" s="75">
        <v>19314772.579999998</v>
      </c>
      <c r="F428" s="76" t="s">
        <v>875</v>
      </c>
    </row>
    <row r="429" spans="1:6" s="73" customFormat="1" x14ac:dyDescent="0.2">
      <c r="A429" s="73">
        <v>159</v>
      </c>
      <c r="B429" s="73">
        <v>951</v>
      </c>
      <c r="C429" s="73" t="s">
        <v>665</v>
      </c>
      <c r="D429" s="74">
        <v>19222016.890000001</v>
      </c>
      <c r="E429" s="75">
        <v>19221296.84</v>
      </c>
      <c r="F429" s="76" t="s">
        <v>875</v>
      </c>
    </row>
    <row r="430" spans="1:6" s="73" customFormat="1" x14ac:dyDescent="0.2">
      <c r="A430" s="73">
        <v>160</v>
      </c>
      <c r="B430" s="73">
        <v>956</v>
      </c>
      <c r="C430" s="73" t="s">
        <v>804</v>
      </c>
      <c r="D430" s="74">
        <v>19156348.77</v>
      </c>
      <c r="E430" s="75">
        <v>19156348.77</v>
      </c>
      <c r="F430" s="76" t="s">
        <v>875</v>
      </c>
    </row>
    <row r="431" spans="1:6" s="73" customFormat="1" x14ac:dyDescent="0.2">
      <c r="A431" s="73">
        <v>161</v>
      </c>
      <c r="B431" s="73">
        <v>583</v>
      </c>
      <c r="C431" s="73" t="s">
        <v>804</v>
      </c>
      <c r="D431" s="74">
        <v>28936604.34</v>
      </c>
      <c r="E431" s="75">
        <v>19120649.719999999</v>
      </c>
      <c r="F431" s="76" t="s">
        <v>875</v>
      </c>
    </row>
    <row r="432" spans="1:6" s="73" customFormat="1" x14ac:dyDescent="0.2">
      <c r="A432" s="73">
        <v>162</v>
      </c>
      <c r="B432" s="73">
        <v>931</v>
      </c>
      <c r="C432" s="73" t="s">
        <v>461</v>
      </c>
      <c r="D432" s="74">
        <v>19488986.030000001</v>
      </c>
      <c r="E432" s="75">
        <v>18737681.59</v>
      </c>
      <c r="F432" s="76" t="s">
        <v>875</v>
      </c>
    </row>
    <row r="433" spans="1:6" s="73" customFormat="1" x14ac:dyDescent="0.2">
      <c r="A433" s="73">
        <v>163</v>
      </c>
      <c r="B433" s="73">
        <v>911</v>
      </c>
      <c r="C433" s="73" t="s">
        <v>804</v>
      </c>
      <c r="D433" s="74">
        <v>19868683.739999998</v>
      </c>
      <c r="E433" s="75">
        <v>18608399.710000001</v>
      </c>
      <c r="F433" s="76" t="s">
        <v>875</v>
      </c>
    </row>
    <row r="434" spans="1:6" s="73" customFormat="1" x14ac:dyDescent="0.2">
      <c r="A434" s="73">
        <v>164</v>
      </c>
      <c r="B434" s="73">
        <v>945</v>
      </c>
      <c r="C434" s="73" t="s">
        <v>617</v>
      </c>
      <c r="D434" s="74">
        <v>19295622.260000002</v>
      </c>
      <c r="E434" s="75">
        <v>18591692.109999999</v>
      </c>
      <c r="F434" s="76" t="s">
        <v>875</v>
      </c>
    </row>
    <row r="435" spans="1:6" s="73" customFormat="1" x14ac:dyDescent="0.2">
      <c r="A435" s="73">
        <v>165</v>
      </c>
      <c r="B435" s="73">
        <v>953</v>
      </c>
      <c r="C435" s="73" t="s">
        <v>809</v>
      </c>
      <c r="D435" s="74">
        <v>19182889.969999999</v>
      </c>
      <c r="E435" s="75">
        <v>18514648.43</v>
      </c>
      <c r="F435" s="76" t="s">
        <v>875</v>
      </c>
    </row>
    <row r="436" spans="1:6" s="73" customFormat="1" x14ac:dyDescent="0.2">
      <c r="A436" s="73">
        <v>166</v>
      </c>
      <c r="B436" s="73">
        <v>991</v>
      </c>
      <c r="C436" s="73" t="s">
        <v>804</v>
      </c>
      <c r="D436" s="74">
        <v>18452773.109999999</v>
      </c>
      <c r="E436" s="75">
        <v>18423562.989999998</v>
      </c>
      <c r="F436" s="76" t="s">
        <v>875</v>
      </c>
    </row>
    <row r="437" spans="1:6" s="73" customFormat="1" x14ac:dyDescent="0.2">
      <c r="A437" s="73">
        <v>167</v>
      </c>
      <c r="B437" s="73">
        <v>676</v>
      </c>
      <c r="C437" s="73" t="s">
        <v>804</v>
      </c>
      <c r="D437" s="74">
        <v>25714861.629999999</v>
      </c>
      <c r="E437" s="75">
        <v>18350421.34</v>
      </c>
      <c r="F437" s="76" t="s">
        <v>875</v>
      </c>
    </row>
    <row r="438" spans="1:6" s="73" customFormat="1" x14ac:dyDescent="0.2">
      <c r="A438" s="73">
        <v>168</v>
      </c>
      <c r="B438" s="73">
        <v>987</v>
      </c>
      <c r="C438" s="73" t="s">
        <v>717</v>
      </c>
      <c r="D438" s="74">
        <v>18525908.449999999</v>
      </c>
      <c r="E438" s="75">
        <v>18314780.960000001</v>
      </c>
      <c r="F438" s="76" t="s">
        <v>875</v>
      </c>
    </row>
    <row r="439" spans="1:6" s="73" customFormat="1" x14ac:dyDescent="0.2">
      <c r="A439" s="73">
        <v>169</v>
      </c>
      <c r="B439" s="73">
        <v>915</v>
      </c>
      <c r="C439" s="73" t="s">
        <v>563</v>
      </c>
      <c r="D439" s="74">
        <v>19738834.859999999</v>
      </c>
      <c r="E439" s="75">
        <v>17956382.640000001</v>
      </c>
      <c r="F439" s="76" t="s">
        <v>875</v>
      </c>
    </row>
    <row r="440" spans="1:6" s="73" customFormat="1" x14ac:dyDescent="0.2">
      <c r="A440" s="73">
        <v>170</v>
      </c>
      <c r="B440" s="73">
        <v>992</v>
      </c>
      <c r="C440" s="73" t="s">
        <v>809</v>
      </c>
      <c r="D440" s="74">
        <v>18411402.59</v>
      </c>
      <c r="E440" s="75">
        <v>17758598.469999999</v>
      </c>
      <c r="F440" s="76" t="s">
        <v>875</v>
      </c>
    </row>
    <row r="441" spans="1:6" s="73" customFormat="1" x14ac:dyDescent="0.2">
      <c r="A441" s="73">
        <v>171</v>
      </c>
      <c r="B441" s="73">
        <v>933</v>
      </c>
      <c r="C441" s="73" t="s">
        <v>809</v>
      </c>
      <c r="D441" s="74">
        <v>19460128.010000002</v>
      </c>
      <c r="E441" s="75">
        <v>17719243.109999999</v>
      </c>
      <c r="F441" s="76" t="s">
        <v>875</v>
      </c>
    </row>
    <row r="442" spans="1:6" s="73" customFormat="1" x14ac:dyDescent="0.2">
      <c r="A442" s="73">
        <v>172</v>
      </c>
      <c r="B442" s="73">
        <v>939</v>
      </c>
      <c r="C442" s="73" t="s">
        <v>761</v>
      </c>
      <c r="D442" s="74">
        <v>19401464.780000001</v>
      </c>
      <c r="E442" s="75">
        <v>17619580.370000001</v>
      </c>
      <c r="F442" s="76" t="s">
        <v>875</v>
      </c>
    </row>
    <row r="443" spans="1:6" s="73" customFormat="1" x14ac:dyDescent="0.2">
      <c r="A443" s="73">
        <v>173</v>
      </c>
      <c r="B443" s="73">
        <v>462</v>
      </c>
      <c r="C443" s="73" t="s">
        <v>158</v>
      </c>
      <c r="D443" s="74">
        <v>36267147.130000003</v>
      </c>
      <c r="E443" s="75">
        <v>16805641.399999999</v>
      </c>
      <c r="F443" s="76" t="s">
        <v>875</v>
      </c>
    </row>
    <row r="444" spans="1:6" s="73" customFormat="1" x14ac:dyDescent="0.2">
      <c r="A444" s="73">
        <v>174</v>
      </c>
      <c r="B444" s="73">
        <v>999</v>
      </c>
      <c r="C444" s="73" t="s">
        <v>809</v>
      </c>
      <c r="D444" s="74">
        <v>18231845.73</v>
      </c>
      <c r="E444" s="75">
        <v>16249752.880000001</v>
      </c>
      <c r="F444" s="76" t="s">
        <v>875</v>
      </c>
    </row>
    <row r="445" spans="1:6" s="73" customFormat="1" x14ac:dyDescent="0.2">
      <c r="A445" s="73">
        <v>175</v>
      </c>
      <c r="B445" s="73">
        <v>928</v>
      </c>
      <c r="C445" s="73" t="s">
        <v>670</v>
      </c>
      <c r="D445" s="74">
        <v>19522149.5</v>
      </c>
      <c r="E445" s="75">
        <v>15797561.619999999</v>
      </c>
      <c r="F445" s="76" t="s">
        <v>875</v>
      </c>
    </row>
    <row r="446" spans="1:6" s="73" customFormat="1" x14ac:dyDescent="0.2">
      <c r="A446" s="73">
        <v>176</v>
      </c>
      <c r="B446" s="73">
        <v>821</v>
      </c>
      <c r="C446" s="73" t="s">
        <v>712</v>
      </c>
      <c r="D446" s="74">
        <v>21437237.109999999</v>
      </c>
      <c r="E446" s="75">
        <v>14640982.289999999</v>
      </c>
      <c r="F446" s="76" t="s">
        <v>875</v>
      </c>
    </row>
    <row r="447" spans="1:6" s="73" customFormat="1" x14ac:dyDescent="0.2">
      <c r="A447" s="73">
        <v>177</v>
      </c>
      <c r="B447" s="73">
        <v>708</v>
      </c>
      <c r="C447" s="73" t="s">
        <v>747</v>
      </c>
      <c r="D447" s="74">
        <v>24889557.140000001</v>
      </c>
      <c r="E447" s="75">
        <v>14007938.07</v>
      </c>
      <c r="F447" s="76" t="s">
        <v>875</v>
      </c>
    </row>
    <row r="448" spans="1:6" s="73" customFormat="1" x14ac:dyDescent="0.2">
      <c r="A448" s="73">
        <v>178</v>
      </c>
      <c r="B448" s="73">
        <v>941</v>
      </c>
      <c r="C448" s="73" t="s">
        <v>804</v>
      </c>
      <c r="D448" s="74">
        <v>19379976.390000001</v>
      </c>
      <c r="E448" s="75">
        <v>13020056.279999999</v>
      </c>
      <c r="F448" s="76" t="s">
        <v>875</v>
      </c>
    </row>
    <row r="449" spans="1:6" s="73" customFormat="1" x14ac:dyDescent="0.2">
      <c r="A449" s="73">
        <v>179</v>
      </c>
      <c r="B449" s="73">
        <v>969</v>
      </c>
      <c r="C449" s="73" t="s">
        <v>804</v>
      </c>
      <c r="D449" s="74">
        <v>18998136.489999998</v>
      </c>
      <c r="E449" s="75">
        <v>12290137.300000001</v>
      </c>
      <c r="F449" s="76" t="s">
        <v>875</v>
      </c>
    </row>
    <row r="450" spans="1:6" s="73" customFormat="1" x14ac:dyDescent="0.2">
      <c r="D450" s="74"/>
      <c r="E450" s="75"/>
      <c r="F450" s="76"/>
    </row>
    <row r="451" spans="1:6" s="73" customFormat="1" x14ac:dyDescent="0.2">
      <c r="A451" s="81" t="str">
        <f>F452</f>
        <v xml:space="preserve">Hububat, Bakliyat, Yağlı Tohumlar ve Mamulleri </v>
      </c>
      <c r="B451" s="82"/>
      <c r="C451" s="82"/>
      <c r="D451" s="83"/>
      <c r="E451" s="84"/>
      <c r="F451" s="85"/>
    </row>
    <row r="452" spans="1:6" s="73" customFormat="1" x14ac:dyDescent="0.2">
      <c r="A452" s="73">
        <v>1</v>
      </c>
      <c r="B452" s="73">
        <v>49</v>
      </c>
      <c r="C452" s="73" t="s">
        <v>196</v>
      </c>
      <c r="D452" s="74">
        <v>209499052.65000001</v>
      </c>
      <c r="E452" s="75">
        <v>191734299.62</v>
      </c>
      <c r="F452" s="76" t="s">
        <v>876</v>
      </c>
    </row>
    <row r="453" spans="1:6" s="73" customFormat="1" x14ac:dyDescent="0.2">
      <c r="A453" s="73">
        <v>2</v>
      </c>
      <c r="B453" s="73">
        <v>66</v>
      </c>
      <c r="C453" s="73" t="s">
        <v>60</v>
      </c>
      <c r="D453" s="74">
        <v>172993919.06</v>
      </c>
      <c r="E453" s="75">
        <v>169539760.34</v>
      </c>
      <c r="F453" s="76" t="s">
        <v>876</v>
      </c>
    </row>
    <row r="454" spans="1:6" s="73" customFormat="1" x14ac:dyDescent="0.2">
      <c r="A454" s="73">
        <v>3</v>
      </c>
      <c r="B454" s="73">
        <v>77</v>
      </c>
      <c r="C454" s="73" t="s">
        <v>296</v>
      </c>
      <c r="D454" s="74">
        <v>156284939.58000001</v>
      </c>
      <c r="E454" s="75">
        <v>155365220.44999999</v>
      </c>
      <c r="F454" s="76" t="s">
        <v>876</v>
      </c>
    </row>
    <row r="455" spans="1:6" s="73" customFormat="1" x14ac:dyDescent="0.2">
      <c r="A455" s="73">
        <v>4</v>
      </c>
      <c r="B455" s="73">
        <v>116</v>
      </c>
      <c r="C455" s="73" t="s">
        <v>339</v>
      </c>
      <c r="D455" s="74">
        <v>113515087.91</v>
      </c>
      <c r="E455" s="75">
        <v>113501682.3</v>
      </c>
      <c r="F455" s="76" t="s">
        <v>876</v>
      </c>
    </row>
    <row r="456" spans="1:6" s="73" customFormat="1" x14ac:dyDescent="0.2">
      <c r="A456" s="73">
        <v>5</v>
      </c>
      <c r="B456" s="73">
        <v>115</v>
      </c>
      <c r="C456" s="73" t="s">
        <v>187</v>
      </c>
      <c r="D456" s="74">
        <v>113884800.38</v>
      </c>
      <c r="E456" s="75">
        <v>109803330.65000001</v>
      </c>
      <c r="F456" s="76" t="s">
        <v>876</v>
      </c>
    </row>
    <row r="457" spans="1:6" s="73" customFormat="1" x14ac:dyDescent="0.2">
      <c r="A457" s="73">
        <v>6</v>
      </c>
      <c r="B457" s="73">
        <v>125</v>
      </c>
      <c r="C457" s="73" t="s">
        <v>32</v>
      </c>
      <c r="D457" s="74">
        <v>109817701.51000001</v>
      </c>
      <c r="E457" s="75">
        <v>105066906.67</v>
      </c>
      <c r="F457" s="76" t="s">
        <v>876</v>
      </c>
    </row>
    <row r="458" spans="1:6" s="73" customFormat="1" x14ac:dyDescent="0.2">
      <c r="A458" s="73">
        <v>7</v>
      </c>
      <c r="B458" s="73">
        <v>30</v>
      </c>
      <c r="C458" s="73" t="s">
        <v>25</v>
      </c>
      <c r="D458" s="74">
        <v>283829219.69</v>
      </c>
      <c r="E458" s="75">
        <v>104819318.87</v>
      </c>
      <c r="F458" s="76" t="s">
        <v>876</v>
      </c>
    </row>
    <row r="459" spans="1:6" s="73" customFormat="1" x14ac:dyDescent="0.2">
      <c r="A459" s="73">
        <v>8</v>
      </c>
      <c r="B459" s="73">
        <v>76</v>
      </c>
      <c r="C459" s="73" t="s">
        <v>809</v>
      </c>
      <c r="D459" s="74">
        <v>158191923.27000001</v>
      </c>
      <c r="E459" s="75">
        <v>99950362.680000007</v>
      </c>
      <c r="F459" s="76" t="s">
        <v>876</v>
      </c>
    </row>
    <row r="460" spans="1:6" s="73" customFormat="1" x14ac:dyDescent="0.2">
      <c r="A460" s="73">
        <v>9</v>
      </c>
      <c r="B460" s="73">
        <v>133</v>
      </c>
      <c r="C460" s="73" t="s">
        <v>276</v>
      </c>
      <c r="D460" s="74">
        <v>98766681.299999997</v>
      </c>
      <c r="E460" s="75">
        <v>98616162.670000002</v>
      </c>
      <c r="F460" s="76" t="s">
        <v>876</v>
      </c>
    </row>
    <row r="461" spans="1:6" s="73" customFormat="1" x14ac:dyDescent="0.2">
      <c r="A461" s="73">
        <v>10</v>
      </c>
      <c r="B461" s="73">
        <v>132</v>
      </c>
      <c r="C461" s="73" t="s">
        <v>365</v>
      </c>
      <c r="D461" s="74">
        <v>102266480.15000001</v>
      </c>
      <c r="E461" s="75">
        <v>95716431.760000005</v>
      </c>
      <c r="F461" s="76" t="s">
        <v>876</v>
      </c>
    </row>
    <row r="462" spans="1:6" s="73" customFormat="1" x14ac:dyDescent="0.2">
      <c r="A462" s="73">
        <v>11</v>
      </c>
      <c r="B462" s="73">
        <v>136</v>
      </c>
      <c r="C462" s="73" t="s">
        <v>804</v>
      </c>
      <c r="D462" s="74">
        <v>96443181.150000006</v>
      </c>
      <c r="E462" s="75">
        <v>87915599.769999996</v>
      </c>
      <c r="F462" s="76" t="s">
        <v>876</v>
      </c>
    </row>
    <row r="463" spans="1:6" s="73" customFormat="1" x14ac:dyDescent="0.2">
      <c r="A463" s="73">
        <v>12</v>
      </c>
      <c r="B463" s="73">
        <v>150</v>
      </c>
      <c r="C463" s="73" t="s">
        <v>261</v>
      </c>
      <c r="D463" s="74">
        <v>87141279.859999999</v>
      </c>
      <c r="E463" s="75">
        <v>87085621.370000005</v>
      </c>
      <c r="F463" s="76" t="s">
        <v>876</v>
      </c>
    </row>
    <row r="464" spans="1:6" s="73" customFormat="1" x14ac:dyDescent="0.2">
      <c r="A464" s="73">
        <v>13</v>
      </c>
      <c r="B464" s="73">
        <v>160</v>
      </c>
      <c r="C464" s="73" t="s">
        <v>228</v>
      </c>
      <c r="D464" s="74">
        <v>82031183.969999999</v>
      </c>
      <c r="E464" s="75">
        <v>77526448.620000005</v>
      </c>
      <c r="F464" s="76" t="s">
        <v>876</v>
      </c>
    </row>
    <row r="465" spans="1:6" s="73" customFormat="1" x14ac:dyDescent="0.2">
      <c r="A465" s="73">
        <v>14</v>
      </c>
      <c r="B465" s="73">
        <v>170</v>
      </c>
      <c r="C465" s="73" t="s">
        <v>111</v>
      </c>
      <c r="D465" s="74">
        <v>76827819.579999998</v>
      </c>
      <c r="E465" s="75">
        <v>76827819.579999998</v>
      </c>
      <c r="F465" s="76" t="s">
        <v>876</v>
      </c>
    </row>
    <row r="466" spans="1:6" s="73" customFormat="1" x14ac:dyDescent="0.2">
      <c r="A466" s="73">
        <v>15</v>
      </c>
      <c r="B466" s="73">
        <v>197</v>
      </c>
      <c r="C466" s="73" t="s">
        <v>175</v>
      </c>
      <c r="D466" s="74">
        <v>69832415.329999998</v>
      </c>
      <c r="E466" s="75">
        <v>69182444.329999998</v>
      </c>
      <c r="F466" s="76" t="s">
        <v>876</v>
      </c>
    </row>
    <row r="467" spans="1:6" s="73" customFormat="1" x14ac:dyDescent="0.2">
      <c r="A467" s="73">
        <v>16</v>
      </c>
      <c r="B467" s="73">
        <v>212</v>
      </c>
      <c r="C467" s="73" t="s">
        <v>24</v>
      </c>
      <c r="D467" s="74">
        <v>67829045.299999997</v>
      </c>
      <c r="E467" s="75">
        <v>67043316.020000003</v>
      </c>
      <c r="F467" s="76" t="s">
        <v>876</v>
      </c>
    </row>
    <row r="468" spans="1:6" s="73" customFormat="1" x14ac:dyDescent="0.2">
      <c r="A468" s="73">
        <v>17</v>
      </c>
      <c r="B468" s="73">
        <v>227</v>
      </c>
      <c r="C468" s="73" t="s">
        <v>804</v>
      </c>
      <c r="D468" s="74">
        <v>63855332.5</v>
      </c>
      <c r="E468" s="75">
        <v>63178045.079999998</v>
      </c>
      <c r="F468" s="76" t="s">
        <v>876</v>
      </c>
    </row>
    <row r="469" spans="1:6" s="73" customFormat="1" x14ac:dyDescent="0.2">
      <c r="A469" s="73">
        <v>18</v>
      </c>
      <c r="B469" s="73">
        <v>236</v>
      </c>
      <c r="C469" s="73" t="s">
        <v>44</v>
      </c>
      <c r="D469" s="74">
        <v>62911491.509999998</v>
      </c>
      <c r="E469" s="75">
        <v>62911491.509999998</v>
      </c>
      <c r="F469" s="76" t="s">
        <v>876</v>
      </c>
    </row>
    <row r="470" spans="1:6" s="73" customFormat="1" x14ac:dyDescent="0.2">
      <c r="A470" s="73">
        <v>19</v>
      </c>
      <c r="B470" s="73">
        <v>240</v>
      </c>
      <c r="C470" s="73" t="s">
        <v>262</v>
      </c>
      <c r="D470" s="74">
        <v>61910997.149999999</v>
      </c>
      <c r="E470" s="75">
        <v>61910997.149999999</v>
      </c>
      <c r="F470" s="76" t="s">
        <v>876</v>
      </c>
    </row>
    <row r="471" spans="1:6" s="73" customFormat="1" x14ac:dyDescent="0.2">
      <c r="A471" s="77">
        <v>20</v>
      </c>
      <c r="B471" s="77">
        <v>256</v>
      </c>
      <c r="C471" s="77" t="s">
        <v>63</v>
      </c>
      <c r="D471" s="78">
        <v>59205109.780000001</v>
      </c>
      <c r="E471" s="79">
        <v>57631446.380000003</v>
      </c>
      <c r="F471" s="80" t="s">
        <v>876</v>
      </c>
    </row>
    <row r="472" spans="1:6" s="73" customFormat="1" x14ac:dyDescent="0.2">
      <c r="A472" s="73">
        <v>21</v>
      </c>
      <c r="B472" s="73">
        <v>277</v>
      </c>
      <c r="C472" s="73" t="s">
        <v>29</v>
      </c>
      <c r="D472" s="74">
        <v>56010897.079999998</v>
      </c>
      <c r="E472" s="75">
        <v>55973733.439999998</v>
      </c>
      <c r="F472" s="76" t="s">
        <v>876</v>
      </c>
    </row>
    <row r="473" spans="1:6" s="73" customFormat="1" x14ac:dyDescent="0.2">
      <c r="A473" s="73">
        <v>22</v>
      </c>
      <c r="B473" s="73">
        <v>310</v>
      </c>
      <c r="C473" s="73" t="s">
        <v>234</v>
      </c>
      <c r="D473" s="74">
        <v>51282318.060000002</v>
      </c>
      <c r="E473" s="75">
        <v>51042933.049999997</v>
      </c>
      <c r="F473" s="76" t="s">
        <v>876</v>
      </c>
    </row>
    <row r="474" spans="1:6" s="73" customFormat="1" x14ac:dyDescent="0.2">
      <c r="A474" s="73">
        <v>23</v>
      </c>
      <c r="B474" s="73">
        <v>268</v>
      </c>
      <c r="C474" s="73" t="s">
        <v>383</v>
      </c>
      <c r="D474" s="74">
        <v>57034792.82</v>
      </c>
      <c r="E474" s="75">
        <v>51013391.409999996</v>
      </c>
      <c r="F474" s="76" t="s">
        <v>876</v>
      </c>
    </row>
    <row r="475" spans="1:6" s="73" customFormat="1" x14ac:dyDescent="0.2">
      <c r="A475" s="73">
        <v>24</v>
      </c>
      <c r="B475" s="73">
        <v>317</v>
      </c>
      <c r="C475" s="73" t="s">
        <v>137</v>
      </c>
      <c r="D475" s="74">
        <v>50152587.990000002</v>
      </c>
      <c r="E475" s="75">
        <v>50152587.990000002</v>
      </c>
      <c r="F475" s="76" t="s">
        <v>876</v>
      </c>
    </row>
    <row r="476" spans="1:6" s="73" customFormat="1" x14ac:dyDescent="0.2">
      <c r="A476" s="73">
        <v>25</v>
      </c>
      <c r="B476" s="73">
        <v>190</v>
      </c>
      <c r="C476" s="73" t="s">
        <v>404</v>
      </c>
      <c r="D476" s="74">
        <v>71564621.879999995</v>
      </c>
      <c r="E476" s="75">
        <v>50057372.549999997</v>
      </c>
      <c r="F476" s="76" t="s">
        <v>876</v>
      </c>
    </row>
    <row r="477" spans="1:6" s="73" customFormat="1" x14ac:dyDescent="0.2">
      <c r="A477" s="73">
        <v>26</v>
      </c>
      <c r="B477" s="73">
        <v>302</v>
      </c>
      <c r="C477" s="73" t="s">
        <v>246</v>
      </c>
      <c r="D477" s="74">
        <v>52404415.020000003</v>
      </c>
      <c r="E477" s="75">
        <v>47344738.799999997</v>
      </c>
      <c r="F477" s="76" t="s">
        <v>876</v>
      </c>
    </row>
    <row r="478" spans="1:6" s="73" customFormat="1" x14ac:dyDescent="0.2">
      <c r="A478" s="73">
        <v>27</v>
      </c>
      <c r="B478" s="73">
        <v>324</v>
      </c>
      <c r="C478" s="73" t="s">
        <v>275</v>
      </c>
      <c r="D478" s="74">
        <v>48828036.43</v>
      </c>
      <c r="E478" s="75">
        <v>47312364.009999998</v>
      </c>
      <c r="F478" s="76" t="s">
        <v>876</v>
      </c>
    </row>
    <row r="479" spans="1:6" s="73" customFormat="1" x14ac:dyDescent="0.2">
      <c r="A479" s="73">
        <v>28</v>
      </c>
      <c r="B479" s="73">
        <v>345</v>
      </c>
      <c r="C479" s="73" t="s">
        <v>809</v>
      </c>
      <c r="D479" s="74">
        <v>45894529.32</v>
      </c>
      <c r="E479" s="75">
        <v>45893570.149999999</v>
      </c>
      <c r="F479" s="76" t="s">
        <v>876</v>
      </c>
    </row>
    <row r="480" spans="1:6" s="73" customFormat="1" x14ac:dyDescent="0.2">
      <c r="A480" s="73">
        <v>29</v>
      </c>
      <c r="B480" s="73">
        <v>356</v>
      </c>
      <c r="C480" s="73" t="s">
        <v>202</v>
      </c>
      <c r="D480" s="74">
        <v>44859946.869999997</v>
      </c>
      <c r="E480" s="75">
        <v>44835355.020000003</v>
      </c>
      <c r="F480" s="76" t="s">
        <v>876</v>
      </c>
    </row>
    <row r="481" spans="1:6" s="73" customFormat="1" x14ac:dyDescent="0.2">
      <c r="A481" s="73">
        <v>30</v>
      </c>
      <c r="B481" s="73">
        <v>376</v>
      </c>
      <c r="C481" s="73" t="s">
        <v>335</v>
      </c>
      <c r="D481" s="74">
        <v>43175493.759999998</v>
      </c>
      <c r="E481" s="75">
        <v>43175318.759999998</v>
      </c>
      <c r="F481" s="76" t="s">
        <v>876</v>
      </c>
    </row>
    <row r="482" spans="1:6" s="73" customFormat="1" x14ac:dyDescent="0.2">
      <c r="A482" s="73">
        <v>31</v>
      </c>
      <c r="B482" s="73">
        <v>379</v>
      </c>
      <c r="C482" s="73" t="s">
        <v>213</v>
      </c>
      <c r="D482" s="74">
        <v>42583131.780000001</v>
      </c>
      <c r="E482" s="75">
        <v>42105331.590000004</v>
      </c>
      <c r="F482" s="76" t="s">
        <v>876</v>
      </c>
    </row>
    <row r="483" spans="1:6" s="73" customFormat="1" x14ac:dyDescent="0.2">
      <c r="A483" s="73">
        <v>32</v>
      </c>
      <c r="B483" s="73">
        <v>395</v>
      </c>
      <c r="C483" s="73" t="s">
        <v>130</v>
      </c>
      <c r="D483" s="74">
        <v>41397854.289999999</v>
      </c>
      <c r="E483" s="75">
        <v>41326838.890000001</v>
      </c>
      <c r="F483" s="76" t="s">
        <v>876</v>
      </c>
    </row>
    <row r="484" spans="1:6" s="73" customFormat="1" x14ac:dyDescent="0.2">
      <c r="A484" s="73">
        <v>33</v>
      </c>
      <c r="B484" s="73">
        <v>407</v>
      </c>
      <c r="C484" s="73" t="s">
        <v>382</v>
      </c>
      <c r="D484" s="74">
        <v>40519152.960000001</v>
      </c>
      <c r="E484" s="75">
        <v>40418239.380000003</v>
      </c>
      <c r="F484" s="76" t="s">
        <v>876</v>
      </c>
    </row>
    <row r="485" spans="1:6" s="73" customFormat="1" x14ac:dyDescent="0.2">
      <c r="A485" s="73">
        <v>34</v>
      </c>
      <c r="B485" s="73">
        <v>415</v>
      </c>
      <c r="C485" s="73" t="s">
        <v>353</v>
      </c>
      <c r="D485" s="74">
        <v>40187452.890000001</v>
      </c>
      <c r="E485" s="75">
        <v>40185872.060000002</v>
      </c>
      <c r="F485" s="76" t="s">
        <v>876</v>
      </c>
    </row>
    <row r="486" spans="1:6" s="73" customFormat="1" x14ac:dyDescent="0.2">
      <c r="A486" s="73">
        <v>35</v>
      </c>
      <c r="B486" s="73">
        <v>385</v>
      </c>
      <c r="C486" s="73" t="s">
        <v>112</v>
      </c>
      <c r="D486" s="74">
        <v>42137882.619999997</v>
      </c>
      <c r="E486" s="75">
        <v>40123921.25</v>
      </c>
      <c r="F486" s="76" t="s">
        <v>876</v>
      </c>
    </row>
    <row r="487" spans="1:6" s="73" customFormat="1" x14ac:dyDescent="0.2">
      <c r="A487" s="73">
        <v>36</v>
      </c>
      <c r="B487" s="73">
        <v>430</v>
      </c>
      <c r="C487" s="73" t="s">
        <v>804</v>
      </c>
      <c r="D487" s="74">
        <v>38929654</v>
      </c>
      <c r="E487" s="75">
        <v>38911197.140000001</v>
      </c>
      <c r="F487" s="76" t="s">
        <v>876</v>
      </c>
    </row>
    <row r="488" spans="1:6" s="73" customFormat="1" x14ac:dyDescent="0.2">
      <c r="A488" s="73">
        <v>37</v>
      </c>
      <c r="B488" s="73">
        <v>336</v>
      </c>
      <c r="C488" s="73" t="s">
        <v>54</v>
      </c>
      <c r="D488" s="74">
        <v>46828801.240000002</v>
      </c>
      <c r="E488" s="75">
        <v>38391470.469999999</v>
      </c>
      <c r="F488" s="76" t="s">
        <v>876</v>
      </c>
    </row>
    <row r="489" spans="1:6" s="73" customFormat="1" x14ac:dyDescent="0.2">
      <c r="A489" s="73">
        <v>38</v>
      </c>
      <c r="B489" s="73">
        <v>440</v>
      </c>
      <c r="C489" s="73" t="s">
        <v>809</v>
      </c>
      <c r="D489" s="74">
        <v>38146767.979999997</v>
      </c>
      <c r="E489" s="75">
        <v>36665981.789999999</v>
      </c>
      <c r="F489" s="76" t="s">
        <v>876</v>
      </c>
    </row>
    <row r="490" spans="1:6" s="73" customFormat="1" x14ac:dyDescent="0.2">
      <c r="A490" s="73">
        <v>39</v>
      </c>
      <c r="B490" s="73">
        <v>468</v>
      </c>
      <c r="C490" s="73" t="s">
        <v>195</v>
      </c>
      <c r="D490" s="74">
        <v>35967284.189999998</v>
      </c>
      <c r="E490" s="75">
        <v>35965844.590000004</v>
      </c>
      <c r="F490" s="76" t="s">
        <v>876</v>
      </c>
    </row>
    <row r="491" spans="1:6" s="73" customFormat="1" x14ac:dyDescent="0.2">
      <c r="A491" s="73">
        <v>40</v>
      </c>
      <c r="B491" s="73">
        <v>452</v>
      </c>
      <c r="C491" s="73" t="s">
        <v>264</v>
      </c>
      <c r="D491" s="74">
        <v>37356718.560000002</v>
      </c>
      <c r="E491" s="75">
        <v>34705793.149999999</v>
      </c>
      <c r="F491" s="76" t="s">
        <v>876</v>
      </c>
    </row>
    <row r="492" spans="1:6" s="73" customFormat="1" x14ac:dyDescent="0.2">
      <c r="A492" s="73">
        <v>41</v>
      </c>
      <c r="B492" s="73">
        <v>483</v>
      </c>
      <c r="C492" s="73" t="s">
        <v>293</v>
      </c>
      <c r="D492" s="74">
        <v>34373175.619999997</v>
      </c>
      <c r="E492" s="75">
        <v>34373163.939999998</v>
      </c>
      <c r="F492" s="76" t="s">
        <v>876</v>
      </c>
    </row>
    <row r="493" spans="1:6" s="73" customFormat="1" x14ac:dyDescent="0.2">
      <c r="A493" s="73">
        <v>42</v>
      </c>
      <c r="B493" s="73">
        <v>490</v>
      </c>
      <c r="C493" s="73" t="s">
        <v>122</v>
      </c>
      <c r="D493" s="74">
        <v>33965828.079999998</v>
      </c>
      <c r="E493" s="75">
        <v>33964496.689999998</v>
      </c>
      <c r="F493" s="76" t="s">
        <v>876</v>
      </c>
    </row>
    <row r="494" spans="1:6" s="73" customFormat="1" x14ac:dyDescent="0.2">
      <c r="A494" s="77">
        <v>43</v>
      </c>
      <c r="B494" s="77">
        <v>493</v>
      </c>
      <c r="C494" s="77" t="s">
        <v>809</v>
      </c>
      <c r="D494" s="78">
        <v>33864495.280000001</v>
      </c>
      <c r="E494" s="79">
        <v>33730375.060000002</v>
      </c>
      <c r="F494" s="80" t="s">
        <v>876</v>
      </c>
    </row>
    <row r="495" spans="1:6" s="73" customFormat="1" x14ac:dyDescent="0.2">
      <c r="A495" s="73">
        <v>44</v>
      </c>
      <c r="B495" s="73">
        <v>518</v>
      </c>
      <c r="C495" s="73" t="s">
        <v>733</v>
      </c>
      <c r="D495" s="74">
        <v>32554251.489999998</v>
      </c>
      <c r="E495" s="75">
        <v>32295180.5</v>
      </c>
      <c r="F495" s="76" t="s">
        <v>876</v>
      </c>
    </row>
    <row r="496" spans="1:6" s="73" customFormat="1" x14ac:dyDescent="0.2">
      <c r="A496" s="73">
        <v>45</v>
      </c>
      <c r="B496" s="73">
        <v>515</v>
      </c>
      <c r="C496" s="73" t="s">
        <v>809</v>
      </c>
      <c r="D496" s="74">
        <v>32652480.579999998</v>
      </c>
      <c r="E496" s="75">
        <v>32264787.649999999</v>
      </c>
      <c r="F496" s="76" t="s">
        <v>876</v>
      </c>
    </row>
    <row r="497" spans="1:6" s="73" customFormat="1" x14ac:dyDescent="0.2">
      <c r="A497" s="73">
        <v>46</v>
      </c>
      <c r="B497" s="73">
        <v>517</v>
      </c>
      <c r="C497" s="73" t="s">
        <v>768</v>
      </c>
      <c r="D497" s="74">
        <v>32590850.829999998</v>
      </c>
      <c r="E497" s="75">
        <v>30679598.23</v>
      </c>
      <c r="F497" s="76" t="s">
        <v>876</v>
      </c>
    </row>
    <row r="498" spans="1:6" s="73" customFormat="1" x14ac:dyDescent="0.2">
      <c r="A498" s="73">
        <v>47</v>
      </c>
      <c r="B498" s="73">
        <v>565</v>
      </c>
      <c r="C498" s="73" t="s">
        <v>414</v>
      </c>
      <c r="D498" s="74">
        <v>29603450</v>
      </c>
      <c r="E498" s="75">
        <v>29603450</v>
      </c>
      <c r="F498" s="76" t="s">
        <v>876</v>
      </c>
    </row>
    <row r="499" spans="1:6" s="73" customFormat="1" x14ac:dyDescent="0.2">
      <c r="A499" s="73">
        <v>48</v>
      </c>
      <c r="B499" s="73">
        <v>567</v>
      </c>
      <c r="C499" s="73" t="s">
        <v>749</v>
      </c>
      <c r="D499" s="74">
        <v>29569251</v>
      </c>
      <c r="E499" s="75">
        <v>29554078.07</v>
      </c>
      <c r="F499" s="76" t="s">
        <v>876</v>
      </c>
    </row>
    <row r="500" spans="1:6" s="73" customFormat="1" x14ac:dyDescent="0.2">
      <c r="A500" s="73">
        <v>49</v>
      </c>
      <c r="B500" s="73">
        <v>570</v>
      </c>
      <c r="C500" s="73" t="s">
        <v>709</v>
      </c>
      <c r="D500" s="74">
        <v>29433109.210000001</v>
      </c>
      <c r="E500" s="75">
        <v>29320946.390000001</v>
      </c>
      <c r="F500" s="76" t="s">
        <v>876</v>
      </c>
    </row>
    <row r="501" spans="1:6" s="73" customFormat="1" x14ac:dyDescent="0.2">
      <c r="A501" s="73">
        <v>50</v>
      </c>
      <c r="B501" s="73">
        <v>541</v>
      </c>
      <c r="C501" s="73" t="s">
        <v>505</v>
      </c>
      <c r="D501" s="74">
        <v>31246454.850000001</v>
      </c>
      <c r="E501" s="75">
        <v>27236524.190000001</v>
      </c>
      <c r="F501" s="76" t="s">
        <v>876</v>
      </c>
    </row>
    <row r="502" spans="1:6" s="73" customFormat="1" x14ac:dyDescent="0.2">
      <c r="A502" s="73">
        <v>51</v>
      </c>
      <c r="B502" s="73">
        <v>624</v>
      </c>
      <c r="C502" s="73" t="s">
        <v>809</v>
      </c>
      <c r="D502" s="74">
        <v>27413633.100000001</v>
      </c>
      <c r="E502" s="75">
        <v>27084924.170000002</v>
      </c>
      <c r="F502" s="76" t="s">
        <v>876</v>
      </c>
    </row>
    <row r="503" spans="1:6" s="73" customFormat="1" x14ac:dyDescent="0.2">
      <c r="A503" s="73">
        <v>52</v>
      </c>
      <c r="B503" s="73">
        <v>639</v>
      </c>
      <c r="C503" s="73" t="s">
        <v>736</v>
      </c>
      <c r="D503" s="74">
        <v>26967663.5</v>
      </c>
      <c r="E503" s="75">
        <v>26614986.57</v>
      </c>
      <c r="F503" s="76" t="s">
        <v>876</v>
      </c>
    </row>
    <row r="504" spans="1:6" s="73" customFormat="1" x14ac:dyDescent="0.2">
      <c r="A504" s="73">
        <v>53</v>
      </c>
      <c r="B504" s="73">
        <v>668</v>
      </c>
      <c r="C504" s="73" t="s">
        <v>434</v>
      </c>
      <c r="D504" s="74">
        <v>26036246.309999999</v>
      </c>
      <c r="E504" s="75">
        <v>25855547.739999998</v>
      </c>
      <c r="F504" s="76" t="s">
        <v>876</v>
      </c>
    </row>
    <row r="505" spans="1:6" s="73" customFormat="1" x14ac:dyDescent="0.2">
      <c r="A505" s="73">
        <v>54</v>
      </c>
      <c r="B505" s="73">
        <v>682</v>
      </c>
      <c r="C505" s="73" t="s">
        <v>409</v>
      </c>
      <c r="D505" s="74">
        <v>25611158.539999999</v>
      </c>
      <c r="E505" s="75">
        <v>25510610.879999999</v>
      </c>
      <c r="F505" s="76" t="s">
        <v>876</v>
      </c>
    </row>
    <row r="506" spans="1:6" s="73" customFormat="1" x14ac:dyDescent="0.2">
      <c r="A506" s="73">
        <v>55</v>
      </c>
      <c r="B506" s="73">
        <v>701</v>
      </c>
      <c r="C506" s="73" t="s">
        <v>809</v>
      </c>
      <c r="D506" s="74">
        <v>24987975.539999999</v>
      </c>
      <c r="E506" s="75">
        <v>24983097.989999998</v>
      </c>
      <c r="F506" s="76" t="s">
        <v>876</v>
      </c>
    </row>
    <row r="507" spans="1:6" s="73" customFormat="1" x14ac:dyDescent="0.2">
      <c r="A507" s="73">
        <v>56</v>
      </c>
      <c r="B507" s="73">
        <v>706</v>
      </c>
      <c r="C507" s="73" t="s">
        <v>612</v>
      </c>
      <c r="D507" s="74">
        <v>24908673</v>
      </c>
      <c r="E507" s="75">
        <v>24908673</v>
      </c>
      <c r="F507" s="76" t="s">
        <v>876</v>
      </c>
    </row>
    <row r="508" spans="1:6" s="73" customFormat="1" x14ac:dyDescent="0.2">
      <c r="A508" s="73">
        <v>57</v>
      </c>
      <c r="B508" s="73">
        <v>709</v>
      </c>
      <c r="C508" s="73" t="s">
        <v>640</v>
      </c>
      <c r="D508" s="74">
        <v>24773306.27</v>
      </c>
      <c r="E508" s="75">
        <v>24773306.27</v>
      </c>
      <c r="F508" s="76" t="s">
        <v>876</v>
      </c>
    </row>
    <row r="509" spans="1:6" s="73" customFormat="1" x14ac:dyDescent="0.2">
      <c r="A509" s="73">
        <v>58</v>
      </c>
      <c r="B509" s="73">
        <v>718</v>
      </c>
      <c r="C509" s="73" t="s">
        <v>450</v>
      </c>
      <c r="D509" s="74">
        <v>24524970</v>
      </c>
      <c r="E509" s="75">
        <v>24524970</v>
      </c>
      <c r="F509" s="76" t="s">
        <v>876</v>
      </c>
    </row>
    <row r="510" spans="1:6" s="73" customFormat="1" x14ac:dyDescent="0.2">
      <c r="A510" s="73">
        <v>59</v>
      </c>
      <c r="B510" s="73">
        <v>756</v>
      </c>
      <c r="C510" s="73" t="s">
        <v>577</v>
      </c>
      <c r="D510" s="74">
        <v>23213066.649999999</v>
      </c>
      <c r="E510" s="75">
        <v>23213066.649999999</v>
      </c>
      <c r="F510" s="76" t="s">
        <v>876</v>
      </c>
    </row>
    <row r="511" spans="1:6" s="73" customFormat="1" x14ac:dyDescent="0.2">
      <c r="A511" s="73">
        <v>60</v>
      </c>
      <c r="B511" s="73">
        <v>688</v>
      </c>
      <c r="C511" s="73" t="s">
        <v>658</v>
      </c>
      <c r="D511" s="74">
        <v>25365662.559999999</v>
      </c>
      <c r="E511" s="75">
        <v>22884300.370000001</v>
      </c>
      <c r="F511" s="76" t="s">
        <v>876</v>
      </c>
    </row>
    <row r="512" spans="1:6" s="73" customFormat="1" x14ac:dyDescent="0.2">
      <c r="A512" s="73">
        <v>61</v>
      </c>
      <c r="B512" s="73">
        <v>681</v>
      </c>
      <c r="C512" s="73" t="s">
        <v>809</v>
      </c>
      <c r="D512" s="74">
        <v>25632595.100000001</v>
      </c>
      <c r="E512" s="75">
        <v>21937328.809999999</v>
      </c>
      <c r="F512" s="76" t="s">
        <v>876</v>
      </c>
    </row>
    <row r="513" spans="1:6" s="73" customFormat="1" x14ac:dyDescent="0.2">
      <c r="A513" s="73">
        <v>62</v>
      </c>
      <c r="B513" s="73">
        <v>760</v>
      </c>
      <c r="C513" s="73" t="s">
        <v>804</v>
      </c>
      <c r="D513" s="74">
        <v>23102398.09</v>
      </c>
      <c r="E513" s="75">
        <v>21727414.690000001</v>
      </c>
      <c r="F513" s="76" t="s">
        <v>876</v>
      </c>
    </row>
    <row r="514" spans="1:6" s="73" customFormat="1" x14ac:dyDescent="0.2">
      <c r="A514" s="73">
        <v>63</v>
      </c>
      <c r="B514" s="73">
        <v>744</v>
      </c>
      <c r="C514" s="73" t="s">
        <v>576</v>
      </c>
      <c r="D514" s="74">
        <v>23864143.98</v>
      </c>
      <c r="E514" s="75">
        <v>21722579.91</v>
      </c>
      <c r="F514" s="76" t="s">
        <v>876</v>
      </c>
    </row>
    <row r="515" spans="1:6" s="73" customFormat="1" x14ac:dyDescent="0.2">
      <c r="A515" s="73">
        <v>64</v>
      </c>
      <c r="B515" s="73">
        <v>827</v>
      </c>
      <c r="C515" s="73" t="s">
        <v>666</v>
      </c>
      <c r="D515" s="74">
        <v>21352843.77</v>
      </c>
      <c r="E515" s="75">
        <v>21337491.77</v>
      </c>
      <c r="F515" s="76" t="s">
        <v>876</v>
      </c>
    </row>
    <row r="516" spans="1:6" s="73" customFormat="1" x14ac:dyDescent="0.2">
      <c r="A516" s="73">
        <v>65</v>
      </c>
      <c r="B516" s="73">
        <v>857</v>
      </c>
      <c r="C516" s="73" t="s">
        <v>661</v>
      </c>
      <c r="D516" s="74">
        <v>20723104.100000001</v>
      </c>
      <c r="E516" s="75">
        <v>20710297.210000001</v>
      </c>
      <c r="F516" s="76" t="s">
        <v>876</v>
      </c>
    </row>
    <row r="517" spans="1:6" s="73" customFormat="1" x14ac:dyDescent="0.2">
      <c r="A517" s="73">
        <v>66</v>
      </c>
      <c r="B517" s="73">
        <v>858</v>
      </c>
      <c r="C517" s="73" t="s">
        <v>479</v>
      </c>
      <c r="D517" s="74">
        <v>20699404.27</v>
      </c>
      <c r="E517" s="75">
        <v>20688798.190000001</v>
      </c>
      <c r="F517" s="76" t="s">
        <v>876</v>
      </c>
    </row>
    <row r="518" spans="1:6" s="73" customFormat="1" x14ac:dyDescent="0.2">
      <c r="A518" s="73">
        <v>67</v>
      </c>
      <c r="B518" s="73">
        <v>876</v>
      </c>
      <c r="C518" s="73" t="s">
        <v>597</v>
      </c>
      <c r="D518" s="74">
        <v>20371669.43</v>
      </c>
      <c r="E518" s="75">
        <v>20371669.43</v>
      </c>
      <c r="F518" s="76" t="s">
        <v>876</v>
      </c>
    </row>
    <row r="519" spans="1:6" s="73" customFormat="1" x14ac:dyDescent="0.2">
      <c r="A519" s="73">
        <v>68</v>
      </c>
      <c r="B519" s="73">
        <v>889</v>
      </c>
      <c r="C519" s="73" t="s">
        <v>804</v>
      </c>
      <c r="D519" s="74">
        <v>20202926.920000002</v>
      </c>
      <c r="E519" s="75">
        <v>20202884.539999999</v>
      </c>
      <c r="F519" s="76" t="s">
        <v>876</v>
      </c>
    </row>
    <row r="520" spans="1:6" s="73" customFormat="1" x14ac:dyDescent="0.2">
      <c r="A520" s="73">
        <v>69</v>
      </c>
      <c r="B520" s="73">
        <v>924</v>
      </c>
      <c r="C520" s="73" t="s">
        <v>605</v>
      </c>
      <c r="D520" s="74">
        <v>19637224.379999999</v>
      </c>
      <c r="E520" s="75">
        <v>19633507.379999999</v>
      </c>
      <c r="F520" s="76" t="s">
        <v>876</v>
      </c>
    </row>
    <row r="521" spans="1:6" s="73" customFormat="1" x14ac:dyDescent="0.2">
      <c r="A521" s="73">
        <v>70</v>
      </c>
      <c r="B521" s="73">
        <v>910</v>
      </c>
      <c r="C521" s="73" t="s">
        <v>731</v>
      </c>
      <c r="D521" s="74">
        <v>19897392.859999999</v>
      </c>
      <c r="E521" s="75">
        <v>19341458.100000001</v>
      </c>
      <c r="F521" s="76" t="s">
        <v>876</v>
      </c>
    </row>
    <row r="522" spans="1:6" s="73" customFormat="1" x14ac:dyDescent="0.2">
      <c r="A522" s="73">
        <v>71</v>
      </c>
      <c r="B522" s="73">
        <v>948</v>
      </c>
      <c r="C522" s="73" t="s">
        <v>809</v>
      </c>
      <c r="D522" s="74">
        <v>19270220</v>
      </c>
      <c r="E522" s="75">
        <v>19270220</v>
      </c>
      <c r="F522" s="76" t="s">
        <v>876</v>
      </c>
    </row>
    <row r="523" spans="1:6" s="73" customFormat="1" x14ac:dyDescent="0.2">
      <c r="A523" s="73">
        <v>72</v>
      </c>
      <c r="B523" s="73">
        <v>949</v>
      </c>
      <c r="C523" s="73" t="s">
        <v>512</v>
      </c>
      <c r="D523" s="74">
        <v>19228900.77</v>
      </c>
      <c r="E523" s="75">
        <v>19226692.140000001</v>
      </c>
      <c r="F523" s="76" t="s">
        <v>876</v>
      </c>
    </row>
    <row r="524" spans="1:6" s="73" customFormat="1" x14ac:dyDescent="0.2">
      <c r="A524" s="73">
        <v>73</v>
      </c>
      <c r="B524" s="73">
        <v>990</v>
      </c>
      <c r="C524" s="73" t="s">
        <v>542</v>
      </c>
      <c r="D524" s="74">
        <v>18455461.690000001</v>
      </c>
      <c r="E524" s="75">
        <v>18433427.120000001</v>
      </c>
      <c r="F524" s="76" t="s">
        <v>876</v>
      </c>
    </row>
    <row r="525" spans="1:6" s="73" customFormat="1" x14ac:dyDescent="0.2">
      <c r="A525" s="73">
        <v>74</v>
      </c>
      <c r="B525" s="73">
        <v>996</v>
      </c>
      <c r="C525" s="73" t="s">
        <v>738</v>
      </c>
      <c r="D525" s="74">
        <v>18316102.98</v>
      </c>
      <c r="E525" s="75">
        <v>18316081.149999999</v>
      </c>
      <c r="F525" s="76" t="s">
        <v>876</v>
      </c>
    </row>
    <row r="526" spans="1:6" s="73" customFormat="1" x14ac:dyDescent="0.2">
      <c r="A526" s="73">
        <v>75</v>
      </c>
      <c r="B526" s="73">
        <v>359</v>
      </c>
      <c r="C526" s="73" t="s">
        <v>804</v>
      </c>
      <c r="D526" s="74">
        <v>44516523.229999997</v>
      </c>
      <c r="E526" s="75">
        <v>18293422.399999999</v>
      </c>
      <c r="F526" s="76" t="s">
        <v>876</v>
      </c>
    </row>
    <row r="527" spans="1:6" s="73" customFormat="1" x14ac:dyDescent="0.2">
      <c r="A527" s="73">
        <v>76</v>
      </c>
      <c r="B527" s="73">
        <v>892</v>
      </c>
      <c r="C527" s="73" t="s">
        <v>809</v>
      </c>
      <c r="D527" s="74">
        <v>20150793.609999999</v>
      </c>
      <c r="E527" s="75">
        <v>16657277.26</v>
      </c>
      <c r="F527" s="76" t="s">
        <v>876</v>
      </c>
    </row>
    <row r="528" spans="1:6" s="73" customFormat="1" x14ac:dyDescent="0.2">
      <c r="A528" s="73">
        <v>77</v>
      </c>
      <c r="B528" s="73">
        <v>894</v>
      </c>
      <c r="C528" s="73" t="s">
        <v>458</v>
      </c>
      <c r="D528" s="74">
        <v>20144830.57</v>
      </c>
      <c r="E528" s="75">
        <v>12900986.58</v>
      </c>
      <c r="F528" s="76" t="s">
        <v>876</v>
      </c>
    </row>
    <row r="529" spans="1:6" s="73" customFormat="1" x14ac:dyDescent="0.2">
      <c r="A529" s="73">
        <v>78</v>
      </c>
      <c r="B529" s="73">
        <v>759</v>
      </c>
      <c r="C529" s="73" t="s">
        <v>752</v>
      </c>
      <c r="D529" s="74">
        <v>23111840.609999999</v>
      </c>
      <c r="E529" s="75">
        <v>11546871.76</v>
      </c>
      <c r="F529" s="76" t="s">
        <v>876</v>
      </c>
    </row>
    <row r="530" spans="1:6" s="73" customFormat="1" x14ac:dyDescent="0.2">
      <c r="A530" s="73">
        <v>79</v>
      </c>
      <c r="B530" s="73">
        <v>880</v>
      </c>
      <c r="C530" s="73" t="s">
        <v>630</v>
      </c>
      <c r="D530" s="74">
        <v>20343092.640000001</v>
      </c>
      <c r="E530" s="75">
        <v>8424046.9000000004</v>
      </c>
      <c r="F530" s="76" t="s">
        <v>876</v>
      </c>
    </row>
    <row r="531" spans="1:6" s="73" customFormat="1" x14ac:dyDescent="0.2">
      <c r="D531" s="74"/>
      <c r="E531" s="75"/>
      <c r="F531" s="76"/>
    </row>
    <row r="532" spans="1:6" s="73" customFormat="1" x14ac:dyDescent="0.2">
      <c r="A532" s="81" t="str">
        <f>F533</f>
        <v>İklimlendirme Sanayii</v>
      </c>
      <c r="B532" s="82"/>
      <c r="C532" s="82"/>
      <c r="D532" s="83"/>
      <c r="E532" s="84"/>
      <c r="F532" s="85"/>
    </row>
    <row r="533" spans="1:6" s="73" customFormat="1" x14ac:dyDescent="0.2">
      <c r="A533" s="73">
        <v>1</v>
      </c>
      <c r="B533" s="73">
        <v>33</v>
      </c>
      <c r="C533" s="73" t="s">
        <v>73</v>
      </c>
      <c r="D533" s="74">
        <v>281131900.86000001</v>
      </c>
      <c r="E533" s="75">
        <v>279462738.11000001</v>
      </c>
      <c r="F533" s="76" t="s">
        <v>877</v>
      </c>
    </row>
    <row r="534" spans="1:6" s="73" customFormat="1" x14ac:dyDescent="0.2">
      <c r="A534" s="73">
        <v>2</v>
      </c>
      <c r="B534" s="73">
        <v>110</v>
      </c>
      <c r="C534" s="73" t="s">
        <v>809</v>
      </c>
      <c r="D534" s="74">
        <v>123065691.36</v>
      </c>
      <c r="E534" s="75">
        <v>112093481.64</v>
      </c>
      <c r="F534" s="76" t="s">
        <v>877</v>
      </c>
    </row>
    <row r="535" spans="1:6" s="73" customFormat="1" x14ac:dyDescent="0.2">
      <c r="A535" s="73">
        <v>3</v>
      </c>
      <c r="B535" s="73">
        <v>171</v>
      </c>
      <c r="C535" s="73" t="s">
        <v>106</v>
      </c>
      <c r="D535" s="74">
        <v>76209781.760000005</v>
      </c>
      <c r="E535" s="75">
        <v>76129584.760000005</v>
      </c>
      <c r="F535" s="76" t="s">
        <v>877</v>
      </c>
    </row>
    <row r="536" spans="1:6" s="73" customFormat="1" x14ac:dyDescent="0.2">
      <c r="A536" s="73">
        <v>4</v>
      </c>
      <c r="B536" s="73">
        <v>200</v>
      </c>
      <c r="C536" s="73" t="s">
        <v>361</v>
      </c>
      <c r="D536" s="74">
        <v>69366288.230000004</v>
      </c>
      <c r="E536" s="75">
        <v>69351851.209999993</v>
      </c>
      <c r="F536" s="76" t="s">
        <v>877</v>
      </c>
    </row>
    <row r="537" spans="1:6" s="73" customFormat="1" x14ac:dyDescent="0.2">
      <c r="A537" s="77">
        <v>5</v>
      </c>
      <c r="B537" s="77">
        <v>225</v>
      </c>
      <c r="C537" s="77" t="s">
        <v>374</v>
      </c>
      <c r="D537" s="78">
        <v>64288302.850000001</v>
      </c>
      <c r="E537" s="79">
        <v>62761950.75</v>
      </c>
      <c r="F537" s="80" t="s">
        <v>877</v>
      </c>
    </row>
    <row r="538" spans="1:6" s="73" customFormat="1" x14ac:dyDescent="0.2">
      <c r="A538" s="73">
        <v>6</v>
      </c>
      <c r="B538" s="73">
        <v>161</v>
      </c>
      <c r="C538" s="73" t="s">
        <v>129</v>
      </c>
      <c r="D538" s="74">
        <v>79680473.450000003</v>
      </c>
      <c r="E538" s="75">
        <v>54096555.359999999</v>
      </c>
      <c r="F538" s="76" t="s">
        <v>877</v>
      </c>
    </row>
    <row r="539" spans="1:6" s="73" customFormat="1" x14ac:dyDescent="0.2">
      <c r="A539" s="73">
        <v>7</v>
      </c>
      <c r="B539" s="73">
        <v>339</v>
      </c>
      <c r="C539" s="73" t="s">
        <v>368</v>
      </c>
      <c r="D539" s="74">
        <v>46578625.159999996</v>
      </c>
      <c r="E539" s="75">
        <v>44555843.43</v>
      </c>
      <c r="F539" s="76" t="s">
        <v>877</v>
      </c>
    </row>
    <row r="540" spans="1:6" s="73" customFormat="1" x14ac:dyDescent="0.2">
      <c r="A540" s="73">
        <v>8</v>
      </c>
      <c r="B540" s="73">
        <v>334</v>
      </c>
      <c r="C540" s="73" t="s">
        <v>220</v>
      </c>
      <c r="D540" s="74">
        <v>47526869.219999999</v>
      </c>
      <c r="E540" s="75">
        <v>42457488.619999997</v>
      </c>
      <c r="F540" s="76" t="s">
        <v>877</v>
      </c>
    </row>
    <row r="541" spans="1:6" s="73" customFormat="1" x14ac:dyDescent="0.2">
      <c r="A541" s="73">
        <v>9</v>
      </c>
      <c r="B541" s="73">
        <v>456</v>
      </c>
      <c r="C541" s="73" t="s">
        <v>103</v>
      </c>
      <c r="D541" s="74">
        <v>36970996.020000003</v>
      </c>
      <c r="E541" s="75">
        <v>36827919.350000001</v>
      </c>
      <c r="F541" s="76" t="s">
        <v>877</v>
      </c>
    </row>
    <row r="542" spans="1:6" s="73" customFormat="1" x14ac:dyDescent="0.2">
      <c r="A542" s="73">
        <v>10</v>
      </c>
      <c r="B542" s="73">
        <v>503</v>
      </c>
      <c r="C542" s="73" t="s">
        <v>626</v>
      </c>
      <c r="D542" s="74">
        <v>33207936.18</v>
      </c>
      <c r="E542" s="75">
        <v>33112508.879999999</v>
      </c>
      <c r="F542" s="76" t="s">
        <v>877</v>
      </c>
    </row>
    <row r="543" spans="1:6" s="73" customFormat="1" x14ac:dyDescent="0.2">
      <c r="A543" s="73">
        <v>11</v>
      </c>
      <c r="B543" s="73">
        <v>494</v>
      </c>
      <c r="C543" s="73" t="s">
        <v>809</v>
      </c>
      <c r="D543" s="74">
        <v>33847425.18</v>
      </c>
      <c r="E543" s="75">
        <v>32488345.469999999</v>
      </c>
      <c r="F543" s="76" t="s">
        <v>877</v>
      </c>
    </row>
    <row r="544" spans="1:6" s="73" customFormat="1" x14ac:dyDescent="0.2">
      <c r="A544" s="73">
        <v>12</v>
      </c>
      <c r="B544" s="73">
        <v>527</v>
      </c>
      <c r="C544" s="73" t="s">
        <v>756</v>
      </c>
      <c r="D544" s="74">
        <v>31920185.350000001</v>
      </c>
      <c r="E544" s="75">
        <v>31852732.969999999</v>
      </c>
      <c r="F544" s="76" t="s">
        <v>877</v>
      </c>
    </row>
    <row r="545" spans="1:6" s="73" customFormat="1" x14ac:dyDescent="0.2">
      <c r="A545" s="73">
        <v>13</v>
      </c>
      <c r="B545" s="73">
        <v>472</v>
      </c>
      <c r="C545" s="73" t="s">
        <v>334</v>
      </c>
      <c r="D545" s="74">
        <v>35319665.609999999</v>
      </c>
      <c r="E545" s="75">
        <v>30920522.559999999</v>
      </c>
      <c r="F545" s="76" t="s">
        <v>877</v>
      </c>
    </row>
    <row r="546" spans="1:6" s="73" customFormat="1" x14ac:dyDescent="0.2">
      <c r="A546" s="73">
        <v>14</v>
      </c>
      <c r="B546" s="73">
        <v>573</v>
      </c>
      <c r="C546" s="73" t="s">
        <v>436</v>
      </c>
      <c r="D546" s="74">
        <v>29422070.82</v>
      </c>
      <c r="E546" s="75">
        <v>29406970.710000001</v>
      </c>
      <c r="F546" s="76" t="s">
        <v>877</v>
      </c>
    </row>
    <row r="547" spans="1:6" s="73" customFormat="1" x14ac:dyDescent="0.2">
      <c r="A547" s="73">
        <v>15</v>
      </c>
      <c r="B547" s="73">
        <v>460</v>
      </c>
      <c r="C547" s="73" t="s">
        <v>217</v>
      </c>
      <c r="D547" s="74">
        <v>36684134.630000003</v>
      </c>
      <c r="E547" s="75">
        <v>26976966.73</v>
      </c>
      <c r="F547" s="76" t="s">
        <v>877</v>
      </c>
    </row>
    <row r="548" spans="1:6" s="73" customFormat="1" x14ac:dyDescent="0.2">
      <c r="A548" s="73">
        <v>16</v>
      </c>
      <c r="B548" s="73">
        <v>640</v>
      </c>
      <c r="C548" s="73" t="s">
        <v>603</v>
      </c>
      <c r="D548" s="74">
        <v>26932650.170000002</v>
      </c>
      <c r="E548" s="75">
        <v>26896856.870000001</v>
      </c>
      <c r="F548" s="76" t="s">
        <v>877</v>
      </c>
    </row>
    <row r="549" spans="1:6" s="73" customFormat="1" x14ac:dyDescent="0.2">
      <c r="A549" s="73">
        <v>17</v>
      </c>
      <c r="B549" s="73">
        <v>511</v>
      </c>
      <c r="C549" s="73" t="s">
        <v>449</v>
      </c>
      <c r="D549" s="74">
        <v>32846056.289999999</v>
      </c>
      <c r="E549" s="75">
        <v>25308130.420000002</v>
      </c>
      <c r="F549" s="76" t="s">
        <v>877</v>
      </c>
    </row>
    <row r="550" spans="1:6" s="73" customFormat="1" x14ac:dyDescent="0.2">
      <c r="A550" s="77">
        <v>18</v>
      </c>
      <c r="B550" s="77">
        <v>550</v>
      </c>
      <c r="C550" s="77" t="s">
        <v>438</v>
      </c>
      <c r="D550" s="78">
        <v>30348956.440000001</v>
      </c>
      <c r="E550" s="79">
        <v>24201041.989999998</v>
      </c>
      <c r="F550" s="80" t="s">
        <v>877</v>
      </c>
    </row>
    <row r="551" spans="1:6" s="73" customFormat="1" x14ac:dyDescent="0.2">
      <c r="A551" s="73">
        <v>19</v>
      </c>
      <c r="B551" s="73">
        <v>466</v>
      </c>
      <c r="C551" s="73" t="s">
        <v>809</v>
      </c>
      <c r="D551" s="74">
        <v>36090064.100000001</v>
      </c>
      <c r="E551" s="75">
        <v>23980847.77</v>
      </c>
      <c r="F551" s="76" t="s">
        <v>877</v>
      </c>
    </row>
    <row r="552" spans="1:6" s="73" customFormat="1" x14ac:dyDescent="0.2">
      <c r="A552" s="73">
        <v>20</v>
      </c>
      <c r="B552" s="73">
        <v>675</v>
      </c>
      <c r="C552" s="73" t="s">
        <v>809</v>
      </c>
      <c r="D552" s="74">
        <v>25739876.239999998</v>
      </c>
      <c r="E552" s="75">
        <v>23718924.640000001</v>
      </c>
      <c r="F552" s="76" t="s">
        <v>877</v>
      </c>
    </row>
    <row r="553" spans="1:6" s="73" customFormat="1" x14ac:dyDescent="0.2">
      <c r="A553" s="73">
        <v>21</v>
      </c>
      <c r="B553" s="73">
        <v>866</v>
      </c>
      <c r="C553" s="73" t="s">
        <v>682</v>
      </c>
      <c r="D553" s="74">
        <v>20576298.129999999</v>
      </c>
      <c r="E553" s="75">
        <v>20575496.02</v>
      </c>
      <c r="F553" s="76" t="s">
        <v>877</v>
      </c>
    </row>
    <row r="554" spans="1:6" s="73" customFormat="1" x14ac:dyDescent="0.2">
      <c r="A554" s="73">
        <v>22</v>
      </c>
      <c r="B554" s="73">
        <v>918</v>
      </c>
      <c r="C554" s="73" t="s">
        <v>809</v>
      </c>
      <c r="D554" s="74">
        <v>19702112.989999998</v>
      </c>
      <c r="E554" s="75">
        <v>19532088.239999998</v>
      </c>
      <c r="F554" s="76" t="s">
        <v>877</v>
      </c>
    </row>
    <row r="555" spans="1:6" s="73" customFormat="1" x14ac:dyDescent="0.2">
      <c r="A555" s="73">
        <v>23</v>
      </c>
      <c r="B555" s="73">
        <v>873</v>
      </c>
      <c r="C555" s="73" t="s">
        <v>619</v>
      </c>
      <c r="D555" s="74">
        <v>20454818.960000001</v>
      </c>
      <c r="E555" s="75">
        <v>18756613.399999999</v>
      </c>
      <c r="F555" s="76" t="s">
        <v>877</v>
      </c>
    </row>
    <row r="556" spans="1:6" s="73" customFormat="1" x14ac:dyDescent="0.2">
      <c r="A556" s="73">
        <v>24</v>
      </c>
      <c r="B556" s="73">
        <v>638</v>
      </c>
      <c r="C556" s="73" t="s">
        <v>470</v>
      </c>
      <c r="D556" s="74">
        <v>26972782.73</v>
      </c>
      <c r="E556" s="75">
        <v>17930023.550000001</v>
      </c>
      <c r="F556" s="76" t="s">
        <v>877</v>
      </c>
    </row>
    <row r="557" spans="1:6" s="73" customFormat="1" x14ac:dyDescent="0.2">
      <c r="A557" s="73">
        <v>25</v>
      </c>
      <c r="B557" s="73">
        <v>578</v>
      </c>
      <c r="C557" s="73" t="s">
        <v>599</v>
      </c>
      <c r="D557" s="74">
        <v>29145368.41</v>
      </c>
      <c r="E557" s="75">
        <v>16696789.050000001</v>
      </c>
      <c r="F557" s="76" t="s">
        <v>877</v>
      </c>
    </row>
    <row r="558" spans="1:6" s="73" customFormat="1" x14ac:dyDescent="0.2">
      <c r="A558" s="73">
        <v>26</v>
      </c>
      <c r="B558" s="73">
        <v>882</v>
      </c>
      <c r="C558" s="73" t="s">
        <v>496</v>
      </c>
      <c r="D558" s="74">
        <v>20330034.66</v>
      </c>
      <c r="E558" s="75">
        <v>14586741.789999999</v>
      </c>
      <c r="F558" s="76" t="s">
        <v>877</v>
      </c>
    </row>
    <row r="559" spans="1:6" s="73" customFormat="1" x14ac:dyDescent="0.2">
      <c r="A559" s="73">
        <v>27</v>
      </c>
      <c r="B559" s="73">
        <v>958</v>
      </c>
      <c r="C559" s="73" t="s">
        <v>704</v>
      </c>
      <c r="D559" s="74">
        <v>19138221.52</v>
      </c>
      <c r="E559" s="75">
        <v>13967565.689999999</v>
      </c>
      <c r="F559" s="76" t="s">
        <v>877</v>
      </c>
    </row>
    <row r="560" spans="1:6" s="73" customFormat="1" x14ac:dyDescent="0.2">
      <c r="A560" s="73">
        <v>28</v>
      </c>
      <c r="B560" s="73">
        <v>884</v>
      </c>
      <c r="C560" s="73" t="s">
        <v>804</v>
      </c>
      <c r="D560" s="74">
        <v>20279010.57</v>
      </c>
      <c r="E560" s="75">
        <v>11199518.619999999</v>
      </c>
      <c r="F560" s="76" t="s">
        <v>877</v>
      </c>
    </row>
    <row r="561" spans="1:6" s="73" customFormat="1" x14ac:dyDescent="0.2">
      <c r="A561" s="77">
        <v>29</v>
      </c>
      <c r="B561" s="77">
        <v>878</v>
      </c>
      <c r="C561" s="77" t="s">
        <v>804</v>
      </c>
      <c r="D561" s="78">
        <v>20356508.640000001</v>
      </c>
      <c r="E561" s="79">
        <v>10383107.060000001</v>
      </c>
      <c r="F561" s="80" t="s">
        <v>877</v>
      </c>
    </row>
    <row r="562" spans="1:6" s="73" customFormat="1" x14ac:dyDescent="0.2">
      <c r="A562" s="73">
        <v>30</v>
      </c>
      <c r="B562" s="73">
        <v>879</v>
      </c>
      <c r="C562" s="73" t="s">
        <v>809</v>
      </c>
      <c r="D562" s="74">
        <v>20351749.420000002</v>
      </c>
      <c r="E562" s="75">
        <v>9114286.3000000007</v>
      </c>
      <c r="F562" s="76" t="s">
        <v>877</v>
      </c>
    </row>
    <row r="563" spans="1:6" s="73" customFormat="1" x14ac:dyDescent="0.2">
      <c r="D563" s="74"/>
      <c r="E563" s="75"/>
      <c r="F563" s="76"/>
    </row>
    <row r="564" spans="1:6" s="73" customFormat="1" x14ac:dyDescent="0.2">
      <c r="A564" s="81" t="str">
        <f>F565</f>
        <v xml:space="preserve">Kimyevi Maddeler ve Mamulleri  </v>
      </c>
      <c r="B564" s="82"/>
      <c r="C564" s="82"/>
      <c r="D564" s="83"/>
      <c r="E564" s="84"/>
      <c r="F564" s="85"/>
    </row>
    <row r="565" spans="1:6" s="73" customFormat="1" x14ac:dyDescent="0.2">
      <c r="A565" s="73">
        <v>1</v>
      </c>
      <c r="B565" s="73">
        <v>5</v>
      </c>
      <c r="C565" s="73" t="s">
        <v>377</v>
      </c>
      <c r="D565" s="74">
        <v>2100413091.47</v>
      </c>
      <c r="E565" s="75">
        <v>2101565115.45</v>
      </c>
      <c r="F565" s="76" t="s">
        <v>878</v>
      </c>
    </row>
    <row r="566" spans="1:6" s="73" customFormat="1" x14ac:dyDescent="0.2">
      <c r="A566" s="73">
        <v>2</v>
      </c>
      <c r="B566" s="73">
        <v>15</v>
      </c>
      <c r="C566" s="73" t="s">
        <v>144</v>
      </c>
      <c r="D566" s="74">
        <v>677336161.27999997</v>
      </c>
      <c r="E566" s="75">
        <v>450069151.83999997</v>
      </c>
      <c r="F566" s="76" t="s">
        <v>878</v>
      </c>
    </row>
    <row r="567" spans="1:6" s="73" customFormat="1" x14ac:dyDescent="0.2">
      <c r="A567" s="77">
        <v>3</v>
      </c>
      <c r="B567" s="77">
        <v>23</v>
      </c>
      <c r="C567" s="77" t="s">
        <v>298</v>
      </c>
      <c r="D567" s="78">
        <v>438411497.30000001</v>
      </c>
      <c r="E567" s="79">
        <v>439036233.77999997</v>
      </c>
      <c r="F567" s="80" t="s">
        <v>878</v>
      </c>
    </row>
    <row r="568" spans="1:6" s="73" customFormat="1" x14ac:dyDescent="0.2">
      <c r="A568" s="73">
        <v>4</v>
      </c>
      <c r="B568" s="73">
        <v>59</v>
      </c>
      <c r="C568" s="73" t="s">
        <v>304</v>
      </c>
      <c r="D568" s="74">
        <v>186539666.28</v>
      </c>
      <c r="E568" s="75">
        <v>162555310.75</v>
      </c>
      <c r="F568" s="76" t="s">
        <v>878</v>
      </c>
    </row>
    <row r="569" spans="1:6" s="73" customFormat="1" x14ac:dyDescent="0.2">
      <c r="A569" s="73">
        <v>5</v>
      </c>
      <c r="B569" s="73">
        <v>53</v>
      </c>
      <c r="C569" s="73" t="s">
        <v>95</v>
      </c>
      <c r="D569" s="74">
        <v>194183943.81</v>
      </c>
      <c r="E569" s="75">
        <v>149769722.97</v>
      </c>
      <c r="F569" s="76" t="s">
        <v>878</v>
      </c>
    </row>
    <row r="570" spans="1:6" s="73" customFormat="1" x14ac:dyDescent="0.2">
      <c r="A570" s="73">
        <v>6</v>
      </c>
      <c r="B570" s="73">
        <v>80</v>
      </c>
      <c r="C570" s="73" t="s">
        <v>225</v>
      </c>
      <c r="D570" s="74">
        <v>155618676.78</v>
      </c>
      <c r="E570" s="75">
        <v>138014289.31999999</v>
      </c>
      <c r="F570" s="76" t="s">
        <v>878</v>
      </c>
    </row>
    <row r="571" spans="1:6" s="73" customFormat="1" x14ac:dyDescent="0.2">
      <c r="A571" s="73">
        <v>7</v>
      </c>
      <c r="B571" s="73">
        <v>99</v>
      </c>
      <c r="C571" s="73" t="s">
        <v>804</v>
      </c>
      <c r="D571" s="74">
        <v>133728073.05</v>
      </c>
      <c r="E571" s="75">
        <v>133728073.05</v>
      </c>
      <c r="F571" s="76" t="s">
        <v>878</v>
      </c>
    </row>
    <row r="572" spans="1:6" s="73" customFormat="1" x14ac:dyDescent="0.2">
      <c r="A572" s="73">
        <v>8</v>
      </c>
      <c r="B572" s="73">
        <v>103</v>
      </c>
      <c r="C572" s="73" t="s">
        <v>222</v>
      </c>
      <c r="D572" s="74">
        <v>128553824.28</v>
      </c>
      <c r="E572" s="75">
        <v>127855489.56999999</v>
      </c>
      <c r="F572" s="76" t="s">
        <v>878</v>
      </c>
    </row>
    <row r="573" spans="1:6" s="73" customFormat="1" x14ac:dyDescent="0.2">
      <c r="A573" s="73">
        <v>9</v>
      </c>
      <c r="B573" s="73">
        <v>81</v>
      </c>
      <c r="C573" s="73" t="s">
        <v>809</v>
      </c>
      <c r="D573" s="74">
        <v>155593201.81999999</v>
      </c>
      <c r="E573" s="75">
        <v>126831938.54000001</v>
      </c>
      <c r="F573" s="76" t="s">
        <v>878</v>
      </c>
    </row>
    <row r="574" spans="1:6" s="73" customFormat="1" x14ac:dyDescent="0.2">
      <c r="A574" s="73">
        <v>10</v>
      </c>
      <c r="B574" s="73">
        <v>84</v>
      </c>
      <c r="C574" s="73" t="s">
        <v>329</v>
      </c>
      <c r="D574" s="74">
        <v>151987534.53999999</v>
      </c>
      <c r="E574" s="75">
        <v>114288146.37</v>
      </c>
      <c r="F574" s="76" t="s">
        <v>878</v>
      </c>
    </row>
    <row r="575" spans="1:6" s="73" customFormat="1" x14ac:dyDescent="0.2">
      <c r="A575" s="73">
        <v>11</v>
      </c>
      <c r="B575" s="73">
        <v>169</v>
      </c>
      <c r="C575" s="73" t="s">
        <v>342</v>
      </c>
      <c r="D575" s="74">
        <v>77031426.060000002</v>
      </c>
      <c r="E575" s="75">
        <v>75876722.290000007</v>
      </c>
      <c r="F575" s="76" t="s">
        <v>878</v>
      </c>
    </row>
    <row r="576" spans="1:6" s="73" customFormat="1" x14ac:dyDescent="0.2">
      <c r="A576" s="73">
        <v>12</v>
      </c>
      <c r="B576" s="73">
        <v>174</v>
      </c>
      <c r="C576" s="73" t="s">
        <v>278</v>
      </c>
      <c r="D576" s="74">
        <v>75195473.359999999</v>
      </c>
      <c r="E576" s="75">
        <v>75088543.180000007</v>
      </c>
      <c r="F576" s="76" t="s">
        <v>878</v>
      </c>
    </row>
    <row r="577" spans="1:6" s="73" customFormat="1" x14ac:dyDescent="0.2">
      <c r="A577" s="73">
        <v>13</v>
      </c>
      <c r="B577" s="73">
        <v>177</v>
      </c>
      <c r="C577" s="73" t="s">
        <v>809</v>
      </c>
      <c r="D577" s="74">
        <v>74549679.189999998</v>
      </c>
      <c r="E577" s="75">
        <v>73452212.799999997</v>
      </c>
      <c r="F577" s="76" t="s">
        <v>878</v>
      </c>
    </row>
    <row r="578" spans="1:6" s="73" customFormat="1" x14ac:dyDescent="0.2">
      <c r="A578" s="73">
        <v>14</v>
      </c>
      <c r="B578" s="73">
        <v>181</v>
      </c>
      <c r="C578" s="73" t="s">
        <v>13</v>
      </c>
      <c r="D578" s="74">
        <v>73316764.370000005</v>
      </c>
      <c r="E578" s="75">
        <v>73133431.099999994</v>
      </c>
      <c r="F578" s="76" t="s">
        <v>878</v>
      </c>
    </row>
    <row r="579" spans="1:6" s="73" customFormat="1" x14ac:dyDescent="0.2">
      <c r="A579" s="73">
        <v>15</v>
      </c>
      <c r="B579" s="73">
        <v>189</v>
      </c>
      <c r="C579" s="73" t="s">
        <v>341</v>
      </c>
      <c r="D579" s="74">
        <v>71571839.530000001</v>
      </c>
      <c r="E579" s="75">
        <v>70606965.069999993</v>
      </c>
      <c r="F579" s="76" t="s">
        <v>878</v>
      </c>
    </row>
    <row r="580" spans="1:6" s="73" customFormat="1" x14ac:dyDescent="0.2">
      <c r="A580" s="73">
        <v>16</v>
      </c>
      <c r="B580" s="73">
        <v>121</v>
      </c>
      <c r="C580" s="73" t="s">
        <v>809</v>
      </c>
      <c r="D580" s="74">
        <v>111673061.20999999</v>
      </c>
      <c r="E580" s="75">
        <v>70186490.640000001</v>
      </c>
      <c r="F580" s="76" t="s">
        <v>878</v>
      </c>
    </row>
    <row r="581" spans="1:6" s="73" customFormat="1" x14ac:dyDescent="0.2">
      <c r="A581" s="73">
        <v>17</v>
      </c>
      <c r="B581" s="73">
        <v>216</v>
      </c>
      <c r="C581" s="73" t="s">
        <v>809</v>
      </c>
      <c r="D581" s="74">
        <v>67166320.010000005</v>
      </c>
      <c r="E581" s="75">
        <v>67079413.810000002</v>
      </c>
      <c r="F581" s="76" t="s">
        <v>878</v>
      </c>
    </row>
    <row r="582" spans="1:6" s="73" customFormat="1" x14ac:dyDescent="0.2">
      <c r="A582" s="73">
        <v>18</v>
      </c>
      <c r="B582" s="73">
        <v>247</v>
      </c>
      <c r="C582" s="73" t="s">
        <v>49</v>
      </c>
      <c r="D582" s="74">
        <v>60841154.759999998</v>
      </c>
      <c r="E582" s="75">
        <v>60782570.899999999</v>
      </c>
      <c r="F582" s="76" t="s">
        <v>878</v>
      </c>
    </row>
    <row r="583" spans="1:6" s="73" customFormat="1" x14ac:dyDescent="0.2">
      <c r="A583" s="73">
        <v>19</v>
      </c>
      <c r="B583" s="73">
        <v>249</v>
      </c>
      <c r="C583" s="73" t="s">
        <v>809</v>
      </c>
      <c r="D583" s="74">
        <v>60493683.130000003</v>
      </c>
      <c r="E583" s="75">
        <v>60347414.43</v>
      </c>
      <c r="F583" s="76" t="s">
        <v>878</v>
      </c>
    </row>
    <row r="584" spans="1:6" s="73" customFormat="1" x14ac:dyDescent="0.2">
      <c r="A584" s="73">
        <v>20</v>
      </c>
      <c r="B584" s="73">
        <v>252</v>
      </c>
      <c r="C584" s="73" t="s">
        <v>324</v>
      </c>
      <c r="D584" s="74">
        <v>59785784.399999999</v>
      </c>
      <c r="E584" s="75">
        <v>59623109.719999999</v>
      </c>
      <c r="F584" s="76" t="s">
        <v>878</v>
      </c>
    </row>
    <row r="585" spans="1:6" s="73" customFormat="1" x14ac:dyDescent="0.2">
      <c r="A585" s="73">
        <v>21</v>
      </c>
      <c r="B585" s="73">
        <v>253</v>
      </c>
      <c r="C585" s="73" t="s">
        <v>302</v>
      </c>
      <c r="D585" s="74">
        <v>59562801.060000002</v>
      </c>
      <c r="E585" s="75">
        <v>59456883.869999997</v>
      </c>
      <c r="F585" s="76" t="s">
        <v>878</v>
      </c>
    </row>
    <row r="586" spans="1:6" s="73" customFormat="1" x14ac:dyDescent="0.2">
      <c r="A586" s="73">
        <v>22</v>
      </c>
      <c r="B586" s="73">
        <v>257</v>
      </c>
      <c r="C586" s="73" t="s">
        <v>320</v>
      </c>
      <c r="D586" s="74">
        <v>58910780.75</v>
      </c>
      <c r="E586" s="75">
        <v>58883839.979999997</v>
      </c>
      <c r="F586" s="76" t="s">
        <v>878</v>
      </c>
    </row>
    <row r="587" spans="1:6" s="73" customFormat="1" x14ac:dyDescent="0.2">
      <c r="A587" s="73">
        <v>23</v>
      </c>
      <c r="B587" s="73">
        <v>266</v>
      </c>
      <c r="C587" s="73" t="s">
        <v>314</v>
      </c>
      <c r="D587" s="74">
        <v>57397879.039999999</v>
      </c>
      <c r="E587" s="75">
        <v>57353795.409999996</v>
      </c>
      <c r="F587" s="76" t="s">
        <v>878</v>
      </c>
    </row>
    <row r="588" spans="1:6" s="73" customFormat="1" x14ac:dyDescent="0.2">
      <c r="A588" s="73">
        <v>24</v>
      </c>
      <c r="B588" s="73">
        <v>275</v>
      </c>
      <c r="C588" s="73" t="s">
        <v>809</v>
      </c>
      <c r="D588" s="74">
        <v>56329763.43</v>
      </c>
      <c r="E588" s="75">
        <v>56026484.359999999</v>
      </c>
      <c r="F588" s="76" t="s">
        <v>878</v>
      </c>
    </row>
    <row r="589" spans="1:6" s="73" customFormat="1" x14ac:dyDescent="0.2">
      <c r="A589" s="73">
        <v>25</v>
      </c>
      <c r="B589" s="73">
        <v>151</v>
      </c>
      <c r="C589" s="73" t="s">
        <v>804</v>
      </c>
      <c r="D589" s="74">
        <v>86822229.359999999</v>
      </c>
      <c r="E589" s="75">
        <v>54986648.530000001</v>
      </c>
      <c r="F589" s="76" t="s">
        <v>878</v>
      </c>
    </row>
    <row r="590" spans="1:6" s="73" customFormat="1" x14ac:dyDescent="0.2">
      <c r="A590" s="73">
        <v>26</v>
      </c>
      <c r="B590" s="73">
        <v>299</v>
      </c>
      <c r="C590" s="73" t="s">
        <v>101</v>
      </c>
      <c r="D590" s="74">
        <v>52991812.159999996</v>
      </c>
      <c r="E590" s="75">
        <v>51978023.890000001</v>
      </c>
      <c r="F590" s="76" t="s">
        <v>878</v>
      </c>
    </row>
    <row r="591" spans="1:6" s="73" customFormat="1" x14ac:dyDescent="0.2">
      <c r="A591" s="73">
        <v>27</v>
      </c>
      <c r="B591" s="73">
        <v>289</v>
      </c>
      <c r="C591" s="73" t="s">
        <v>804</v>
      </c>
      <c r="D591" s="74">
        <v>53767058.829999998</v>
      </c>
      <c r="E591" s="75">
        <v>50347601</v>
      </c>
      <c r="F591" s="76" t="s">
        <v>878</v>
      </c>
    </row>
    <row r="592" spans="1:6" s="73" customFormat="1" x14ac:dyDescent="0.2">
      <c r="A592" s="73">
        <v>28</v>
      </c>
      <c r="B592" s="73">
        <v>316</v>
      </c>
      <c r="C592" s="73" t="s">
        <v>308</v>
      </c>
      <c r="D592" s="74">
        <v>50268556.759999998</v>
      </c>
      <c r="E592" s="75">
        <v>50268556.759999998</v>
      </c>
      <c r="F592" s="76" t="s">
        <v>878</v>
      </c>
    </row>
    <row r="593" spans="1:6" s="73" customFormat="1" x14ac:dyDescent="0.2">
      <c r="A593" s="73">
        <v>29</v>
      </c>
      <c r="B593" s="73">
        <v>284</v>
      </c>
      <c r="C593" s="73" t="s">
        <v>10</v>
      </c>
      <c r="D593" s="74">
        <v>54777725.030000001</v>
      </c>
      <c r="E593" s="75">
        <v>47336432.380000003</v>
      </c>
      <c r="F593" s="76" t="s">
        <v>878</v>
      </c>
    </row>
    <row r="594" spans="1:6" s="73" customFormat="1" x14ac:dyDescent="0.2">
      <c r="A594" s="73">
        <v>30</v>
      </c>
      <c r="B594" s="73">
        <v>202</v>
      </c>
      <c r="C594" s="73" t="s">
        <v>804</v>
      </c>
      <c r="D594" s="74">
        <v>69131446.189999998</v>
      </c>
      <c r="E594" s="75">
        <v>46618636.200000003</v>
      </c>
      <c r="F594" s="76" t="s">
        <v>878</v>
      </c>
    </row>
    <row r="595" spans="1:6" s="73" customFormat="1" x14ac:dyDescent="0.2">
      <c r="A595" s="73">
        <v>31</v>
      </c>
      <c r="B595" s="73">
        <v>338</v>
      </c>
      <c r="C595" s="73" t="s">
        <v>138</v>
      </c>
      <c r="D595" s="74">
        <v>46614947.649999999</v>
      </c>
      <c r="E595" s="75">
        <v>45745319.539999999</v>
      </c>
      <c r="F595" s="76" t="s">
        <v>878</v>
      </c>
    </row>
    <row r="596" spans="1:6" s="73" customFormat="1" x14ac:dyDescent="0.2">
      <c r="A596" s="73">
        <v>32</v>
      </c>
      <c r="B596" s="73">
        <v>358</v>
      </c>
      <c r="C596" s="73" t="s">
        <v>809</v>
      </c>
      <c r="D596" s="74">
        <v>44838542.649999999</v>
      </c>
      <c r="E596" s="75">
        <v>44523313.280000001</v>
      </c>
      <c r="F596" s="76" t="s">
        <v>878</v>
      </c>
    </row>
    <row r="597" spans="1:6" s="73" customFormat="1" x14ac:dyDescent="0.2">
      <c r="A597" s="73">
        <v>33</v>
      </c>
      <c r="B597" s="73">
        <v>349</v>
      </c>
      <c r="C597" s="73" t="s">
        <v>226</v>
      </c>
      <c r="D597" s="74">
        <v>45387631.100000001</v>
      </c>
      <c r="E597" s="75">
        <v>43860005.049999997</v>
      </c>
      <c r="F597" s="76" t="s">
        <v>878</v>
      </c>
    </row>
    <row r="598" spans="1:6" s="73" customFormat="1" x14ac:dyDescent="0.2">
      <c r="A598" s="73">
        <v>34</v>
      </c>
      <c r="B598" s="73">
        <v>364</v>
      </c>
      <c r="C598" s="73" t="s">
        <v>269</v>
      </c>
      <c r="D598" s="74">
        <v>44269400.869999997</v>
      </c>
      <c r="E598" s="75">
        <v>43134567.670000002</v>
      </c>
      <c r="F598" s="76" t="s">
        <v>878</v>
      </c>
    </row>
    <row r="599" spans="1:6" s="73" customFormat="1" x14ac:dyDescent="0.2">
      <c r="A599" s="73">
        <v>35</v>
      </c>
      <c r="B599" s="73">
        <v>372</v>
      </c>
      <c r="C599" s="73" t="s">
        <v>102</v>
      </c>
      <c r="D599" s="74">
        <v>43528386.869999997</v>
      </c>
      <c r="E599" s="75">
        <v>42062965.659999996</v>
      </c>
      <c r="F599" s="76" t="s">
        <v>878</v>
      </c>
    </row>
    <row r="600" spans="1:6" s="73" customFormat="1" x14ac:dyDescent="0.2">
      <c r="A600" s="73">
        <v>36</v>
      </c>
      <c r="B600" s="73">
        <v>394</v>
      </c>
      <c r="C600" s="73" t="s">
        <v>390</v>
      </c>
      <c r="D600" s="74">
        <v>41414832.060000002</v>
      </c>
      <c r="E600" s="75">
        <v>41352239.880000003</v>
      </c>
      <c r="F600" s="76" t="s">
        <v>878</v>
      </c>
    </row>
    <row r="601" spans="1:6" s="73" customFormat="1" x14ac:dyDescent="0.2">
      <c r="A601" s="73">
        <v>37</v>
      </c>
      <c r="B601" s="73">
        <v>287</v>
      </c>
      <c r="C601" s="73" t="s">
        <v>199</v>
      </c>
      <c r="D601" s="74">
        <v>54199519.619999997</v>
      </c>
      <c r="E601" s="75">
        <v>41228453.270000003</v>
      </c>
      <c r="F601" s="76" t="s">
        <v>878</v>
      </c>
    </row>
    <row r="602" spans="1:6" s="73" customFormat="1" x14ac:dyDescent="0.2">
      <c r="A602" s="73">
        <v>38</v>
      </c>
      <c r="B602" s="73">
        <v>399</v>
      </c>
      <c r="C602" s="73" t="s">
        <v>64</v>
      </c>
      <c r="D602" s="74">
        <v>41222006.689999998</v>
      </c>
      <c r="E602" s="75">
        <v>41166217.450000003</v>
      </c>
      <c r="F602" s="76" t="s">
        <v>878</v>
      </c>
    </row>
    <row r="603" spans="1:6" s="73" customFormat="1" x14ac:dyDescent="0.2">
      <c r="A603" s="73">
        <v>39</v>
      </c>
      <c r="B603" s="73">
        <v>404</v>
      </c>
      <c r="C603" s="73" t="s">
        <v>319</v>
      </c>
      <c r="D603" s="74">
        <v>40779538.630000003</v>
      </c>
      <c r="E603" s="75">
        <v>40779538.630000003</v>
      </c>
      <c r="F603" s="76" t="s">
        <v>878</v>
      </c>
    </row>
    <row r="604" spans="1:6" s="73" customFormat="1" x14ac:dyDescent="0.2">
      <c r="A604" s="73">
        <v>40</v>
      </c>
      <c r="B604" s="73">
        <v>434</v>
      </c>
      <c r="C604" s="73" t="s">
        <v>809</v>
      </c>
      <c r="D604" s="74">
        <v>38757587.719999999</v>
      </c>
      <c r="E604" s="75">
        <v>38751701.25</v>
      </c>
      <c r="F604" s="76" t="s">
        <v>878</v>
      </c>
    </row>
    <row r="605" spans="1:6" s="73" customFormat="1" x14ac:dyDescent="0.2">
      <c r="A605" s="73">
        <v>41</v>
      </c>
      <c r="B605" s="73">
        <v>233</v>
      </c>
      <c r="C605" s="73" t="s">
        <v>263</v>
      </c>
      <c r="D605" s="74">
        <v>63372280.090000004</v>
      </c>
      <c r="E605" s="75">
        <v>37314263.100000001</v>
      </c>
      <c r="F605" s="76" t="s">
        <v>878</v>
      </c>
    </row>
    <row r="606" spans="1:6" s="73" customFormat="1" x14ac:dyDescent="0.2">
      <c r="A606" s="73">
        <v>42</v>
      </c>
      <c r="B606" s="73">
        <v>457</v>
      </c>
      <c r="C606" s="73" t="s">
        <v>809</v>
      </c>
      <c r="D606" s="74">
        <v>36785584.420000002</v>
      </c>
      <c r="E606" s="75">
        <v>36777389.399999999</v>
      </c>
      <c r="F606" s="76" t="s">
        <v>878</v>
      </c>
    </row>
    <row r="607" spans="1:6" s="73" customFormat="1" x14ac:dyDescent="0.2">
      <c r="A607" s="73">
        <v>43</v>
      </c>
      <c r="B607" s="73">
        <v>475</v>
      </c>
      <c r="C607" s="73" t="s">
        <v>367</v>
      </c>
      <c r="D607" s="74">
        <v>35070139.149999999</v>
      </c>
      <c r="E607" s="75">
        <v>35067020.640000001</v>
      </c>
      <c r="F607" s="76" t="s">
        <v>878</v>
      </c>
    </row>
    <row r="608" spans="1:6" s="73" customFormat="1" x14ac:dyDescent="0.2">
      <c r="A608" s="73">
        <v>44</v>
      </c>
      <c r="B608" s="73">
        <v>497</v>
      </c>
      <c r="C608" s="73" t="s">
        <v>127</v>
      </c>
      <c r="D608" s="74">
        <v>33731355.700000003</v>
      </c>
      <c r="E608" s="75">
        <v>33731355.700000003</v>
      </c>
      <c r="F608" s="76" t="s">
        <v>878</v>
      </c>
    </row>
    <row r="609" spans="1:6" s="73" customFormat="1" x14ac:dyDescent="0.2">
      <c r="A609" s="73">
        <v>45</v>
      </c>
      <c r="B609" s="73">
        <v>491</v>
      </c>
      <c r="C609" s="73" t="s">
        <v>7</v>
      </c>
      <c r="D609" s="74">
        <v>33939973.590000004</v>
      </c>
      <c r="E609" s="75">
        <v>33358140.100000001</v>
      </c>
      <c r="F609" s="76" t="s">
        <v>878</v>
      </c>
    </row>
    <row r="610" spans="1:6" s="73" customFormat="1" x14ac:dyDescent="0.2">
      <c r="A610" s="73">
        <v>46</v>
      </c>
      <c r="B610" s="73">
        <v>507</v>
      </c>
      <c r="C610" s="73" t="s">
        <v>594</v>
      </c>
      <c r="D610" s="74">
        <v>33007550</v>
      </c>
      <c r="E610" s="75">
        <v>32877550</v>
      </c>
      <c r="F610" s="76" t="s">
        <v>878</v>
      </c>
    </row>
    <row r="611" spans="1:6" s="73" customFormat="1" x14ac:dyDescent="0.2">
      <c r="A611" s="73">
        <v>47</v>
      </c>
      <c r="B611" s="73">
        <v>508</v>
      </c>
      <c r="C611" s="73" t="s">
        <v>809</v>
      </c>
      <c r="D611" s="74">
        <v>32872991.93</v>
      </c>
      <c r="E611" s="75">
        <v>32872708.149999999</v>
      </c>
      <c r="F611" s="76" t="s">
        <v>878</v>
      </c>
    </row>
    <row r="612" spans="1:6" s="73" customFormat="1" x14ac:dyDescent="0.2">
      <c r="A612" s="73">
        <v>48</v>
      </c>
      <c r="B612" s="73">
        <v>512</v>
      </c>
      <c r="C612" s="73" t="s">
        <v>635</v>
      </c>
      <c r="D612" s="74">
        <v>32748379.809999999</v>
      </c>
      <c r="E612" s="75">
        <v>32748379.809999999</v>
      </c>
      <c r="F612" s="76" t="s">
        <v>878</v>
      </c>
    </row>
    <row r="613" spans="1:6" s="73" customFormat="1" x14ac:dyDescent="0.2">
      <c r="A613" s="73">
        <v>49</v>
      </c>
      <c r="B613" s="73">
        <v>341</v>
      </c>
      <c r="C613" s="73" t="s">
        <v>804</v>
      </c>
      <c r="D613" s="74">
        <v>46534095.020000003</v>
      </c>
      <c r="E613" s="75">
        <v>32697026.510000002</v>
      </c>
      <c r="F613" s="76" t="s">
        <v>878</v>
      </c>
    </row>
    <row r="614" spans="1:6" s="73" customFormat="1" x14ac:dyDescent="0.2">
      <c r="A614" s="77">
        <v>50</v>
      </c>
      <c r="B614" s="77">
        <v>405</v>
      </c>
      <c r="C614" s="77" t="s">
        <v>809</v>
      </c>
      <c r="D614" s="78">
        <v>40653545.109999999</v>
      </c>
      <c r="E614" s="79">
        <v>32610083.829999998</v>
      </c>
      <c r="F614" s="80" t="s">
        <v>878</v>
      </c>
    </row>
    <row r="615" spans="1:6" s="73" customFormat="1" x14ac:dyDescent="0.2">
      <c r="A615" s="73">
        <v>51</v>
      </c>
      <c r="B615" s="73">
        <v>537</v>
      </c>
      <c r="C615" s="73" t="s">
        <v>557</v>
      </c>
      <c r="D615" s="74">
        <v>31602849.550000001</v>
      </c>
      <c r="E615" s="75">
        <v>31595253.550000001</v>
      </c>
      <c r="F615" s="76" t="s">
        <v>878</v>
      </c>
    </row>
    <row r="616" spans="1:6" s="73" customFormat="1" x14ac:dyDescent="0.2">
      <c r="A616" s="73">
        <v>52</v>
      </c>
      <c r="B616" s="73">
        <v>536</v>
      </c>
      <c r="C616" s="73" t="s">
        <v>439</v>
      </c>
      <c r="D616" s="74">
        <v>31613339.850000001</v>
      </c>
      <c r="E616" s="75">
        <v>31573634.66</v>
      </c>
      <c r="F616" s="76" t="s">
        <v>878</v>
      </c>
    </row>
    <row r="617" spans="1:6" s="73" customFormat="1" x14ac:dyDescent="0.2">
      <c r="A617" s="73">
        <v>53</v>
      </c>
      <c r="B617" s="73">
        <v>342</v>
      </c>
      <c r="C617" s="73" t="s">
        <v>809</v>
      </c>
      <c r="D617" s="74">
        <v>46398699.299999997</v>
      </c>
      <c r="E617" s="75">
        <v>30277296.760000002</v>
      </c>
      <c r="F617" s="76" t="s">
        <v>878</v>
      </c>
    </row>
    <row r="618" spans="1:6" s="73" customFormat="1" x14ac:dyDescent="0.2">
      <c r="A618" s="73">
        <v>54</v>
      </c>
      <c r="B618" s="73">
        <v>559</v>
      </c>
      <c r="C618" s="73" t="s">
        <v>722</v>
      </c>
      <c r="D618" s="74">
        <v>29861321.949999999</v>
      </c>
      <c r="E618" s="75">
        <v>29861321.949999999</v>
      </c>
      <c r="F618" s="76" t="s">
        <v>878</v>
      </c>
    </row>
    <row r="619" spans="1:6" s="73" customFormat="1" x14ac:dyDescent="0.2">
      <c r="A619" s="73">
        <v>55</v>
      </c>
      <c r="B619" s="73">
        <v>555</v>
      </c>
      <c r="C619" s="73" t="s">
        <v>530</v>
      </c>
      <c r="D619" s="74">
        <v>30139109.449999999</v>
      </c>
      <c r="E619" s="75">
        <v>29809359.48</v>
      </c>
      <c r="F619" s="76" t="s">
        <v>878</v>
      </c>
    </row>
    <row r="620" spans="1:6" s="73" customFormat="1" x14ac:dyDescent="0.2">
      <c r="A620" s="73">
        <v>56</v>
      </c>
      <c r="B620" s="73">
        <v>606</v>
      </c>
      <c r="C620" s="73" t="s">
        <v>776</v>
      </c>
      <c r="D620" s="74">
        <v>28170036.379999999</v>
      </c>
      <c r="E620" s="75">
        <v>28170036.379999999</v>
      </c>
      <c r="F620" s="76" t="s">
        <v>878</v>
      </c>
    </row>
    <row r="621" spans="1:6" s="73" customFormat="1" x14ac:dyDescent="0.2">
      <c r="A621" s="73">
        <v>57</v>
      </c>
      <c r="B621" s="73">
        <v>610</v>
      </c>
      <c r="C621" s="73" t="s">
        <v>754</v>
      </c>
      <c r="D621" s="74">
        <v>28041702.859999999</v>
      </c>
      <c r="E621" s="75">
        <v>27576866.039999999</v>
      </c>
      <c r="F621" s="76" t="s">
        <v>878</v>
      </c>
    </row>
    <row r="622" spans="1:6" s="73" customFormat="1" x14ac:dyDescent="0.2">
      <c r="A622" s="73">
        <v>58</v>
      </c>
      <c r="B622" s="73">
        <v>637</v>
      </c>
      <c r="C622" s="73" t="s">
        <v>693</v>
      </c>
      <c r="D622" s="74">
        <v>26999175.850000001</v>
      </c>
      <c r="E622" s="75">
        <v>26980559.109999999</v>
      </c>
      <c r="F622" s="76" t="s">
        <v>878</v>
      </c>
    </row>
    <row r="623" spans="1:6" s="73" customFormat="1" x14ac:dyDescent="0.2">
      <c r="A623" s="73">
        <v>59</v>
      </c>
      <c r="B623" s="73">
        <v>647</v>
      </c>
      <c r="C623" s="73" t="s">
        <v>455</v>
      </c>
      <c r="D623" s="74">
        <v>26799410.120000001</v>
      </c>
      <c r="E623" s="75">
        <v>26783621.07</v>
      </c>
      <c r="F623" s="76" t="s">
        <v>878</v>
      </c>
    </row>
    <row r="624" spans="1:6" s="73" customFormat="1" x14ac:dyDescent="0.2">
      <c r="A624" s="73">
        <v>60</v>
      </c>
      <c r="B624" s="73">
        <v>660</v>
      </c>
      <c r="C624" s="73" t="s">
        <v>809</v>
      </c>
      <c r="D624" s="74">
        <v>26302933.34</v>
      </c>
      <c r="E624" s="75">
        <v>26302933.34</v>
      </c>
      <c r="F624" s="76" t="s">
        <v>878</v>
      </c>
    </row>
    <row r="625" spans="1:6" s="73" customFormat="1" x14ac:dyDescent="0.2">
      <c r="A625" s="73">
        <v>61</v>
      </c>
      <c r="B625" s="73">
        <v>679</v>
      </c>
      <c r="C625" s="73" t="s">
        <v>745</v>
      </c>
      <c r="D625" s="74">
        <v>25662528.879999999</v>
      </c>
      <c r="E625" s="75">
        <v>25570215.109999999</v>
      </c>
      <c r="F625" s="76" t="s">
        <v>878</v>
      </c>
    </row>
    <row r="626" spans="1:6" s="73" customFormat="1" x14ac:dyDescent="0.2">
      <c r="A626" s="73">
        <v>62</v>
      </c>
      <c r="B626" s="73">
        <v>582</v>
      </c>
      <c r="C626" s="73" t="s">
        <v>732</v>
      </c>
      <c r="D626" s="74">
        <v>28966104.710000001</v>
      </c>
      <c r="E626" s="75">
        <v>25567871.640000001</v>
      </c>
      <c r="F626" s="76" t="s">
        <v>878</v>
      </c>
    </row>
    <row r="627" spans="1:6" s="73" customFormat="1" x14ac:dyDescent="0.2">
      <c r="A627" s="73">
        <v>63</v>
      </c>
      <c r="B627" s="73">
        <v>704</v>
      </c>
      <c r="C627" s="73" t="s">
        <v>646</v>
      </c>
      <c r="D627" s="74">
        <v>24933745</v>
      </c>
      <c r="E627" s="75">
        <v>24933745</v>
      </c>
      <c r="F627" s="76" t="s">
        <v>878</v>
      </c>
    </row>
    <row r="628" spans="1:6" s="73" customFormat="1" x14ac:dyDescent="0.2">
      <c r="A628" s="73">
        <v>64</v>
      </c>
      <c r="B628" s="73">
        <v>343</v>
      </c>
      <c r="C628" s="73" t="s">
        <v>237</v>
      </c>
      <c r="D628" s="74">
        <v>46306217.280000001</v>
      </c>
      <c r="E628" s="75">
        <v>24892897.050000001</v>
      </c>
      <c r="F628" s="76" t="s">
        <v>878</v>
      </c>
    </row>
    <row r="629" spans="1:6" s="73" customFormat="1" x14ac:dyDescent="0.2">
      <c r="A629" s="73">
        <v>65</v>
      </c>
      <c r="B629" s="73">
        <v>696</v>
      </c>
      <c r="C629" s="73" t="s">
        <v>729</v>
      </c>
      <c r="D629" s="74">
        <v>25076493.82</v>
      </c>
      <c r="E629" s="75">
        <v>24690668.23</v>
      </c>
      <c r="F629" s="76" t="s">
        <v>878</v>
      </c>
    </row>
    <row r="630" spans="1:6" s="73" customFormat="1" x14ac:dyDescent="0.2">
      <c r="A630" s="73">
        <v>66</v>
      </c>
      <c r="B630" s="73">
        <v>612</v>
      </c>
      <c r="C630" s="73" t="s">
        <v>506</v>
      </c>
      <c r="D630" s="74">
        <v>27965709.010000002</v>
      </c>
      <c r="E630" s="75">
        <v>24254990.93</v>
      </c>
      <c r="F630" s="76" t="s">
        <v>878</v>
      </c>
    </row>
    <row r="631" spans="1:6" s="73" customFormat="1" x14ac:dyDescent="0.2">
      <c r="A631" s="73">
        <v>67</v>
      </c>
      <c r="B631" s="73">
        <v>733</v>
      </c>
      <c r="C631" s="73" t="s">
        <v>809</v>
      </c>
      <c r="D631" s="74">
        <v>24093334.210000001</v>
      </c>
      <c r="E631" s="75">
        <v>24022594.809999999</v>
      </c>
      <c r="F631" s="76" t="s">
        <v>878</v>
      </c>
    </row>
    <row r="632" spans="1:6" s="73" customFormat="1" x14ac:dyDescent="0.2">
      <c r="A632" s="73">
        <v>68</v>
      </c>
      <c r="B632" s="73">
        <v>540</v>
      </c>
      <c r="C632" s="73" t="s">
        <v>809</v>
      </c>
      <c r="D632" s="74">
        <v>31325296.91</v>
      </c>
      <c r="E632" s="75">
        <v>23942967.329999998</v>
      </c>
      <c r="F632" s="76" t="s">
        <v>878</v>
      </c>
    </row>
    <row r="633" spans="1:6" s="73" customFormat="1" x14ac:dyDescent="0.2">
      <c r="A633" s="73">
        <v>69</v>
      </c>
      <c r="B633" s="73">
        <v>749</v>
      </c>
      <c r="C633" s="73" t="s">
        <v>559</v>
      </c>
      <c r="D633" s="74">
        <v>23659993.510000002</v>
      </c>
      <c r="E633" s="75">
        <v>23388283.16</v>
      </c>
      <c r="F633" s="76" t="s">
        <v>878</v>
      </c>
    </row>
    <row r="634" spans="1:6" s="73" customFormat="1" x14ac:dyDescent="0.2">
      <c r="A634" s="73">
        <v>70</v>
      </c>
      <c r="B634" s="73">
        <v>714</v>
      </c>
      <c r="C634" s="73" t="s">
        <v>809</v>
      </c>
      <c r="D634" s="74">
        <v>24584229.91</v>
      </c>
      <c r="E634" s="75">
        <v>23018887.59</v>
      </c>
      <c r="F634" s="76" t="s">
        <v>878</v>
      </c>
    </row>
    <row r="635" spans="1:6" s="73" customFormat="1" x14ac:dyDescent="0.2">
      <c r="A635" s="73">
        <v>71</v>
      </c>
      <c r="B635" s="73">
        <v>782</v>
      </c>
      <c r="C635" s="73" t="s">
        <v>804</v>
      </c>
      <c r="D635" s="74">
        <v>22462540.34</v>
      </c>
      <c r="E635" s="75">
        <v>22423594.280000001</v>
      </c>
      <c r="F635" s="76" t="s">
        <v>878</v>
      </c>
    </row>
    <row r="636" spans="1:6" s="73" customFormat="1" x14ac:dyDescent="0.2">
      <c r="A636" s="73">
        <v>72</v>
      </c>
      <c r="B636" s="73">
        <v>786</v>
      </c>
      <c r="C636" s="73" t="s">
        <v>804</v>
      </c>
      <c r="D636" s="74">
        <v>22357974.370000001</v>
      </c>
      <c r="E636" s="75">
        <v>22353004.82</v>
      </c>
      <c r="F636" s="76" t="s">
        <v>878</v>
      </c>
    </row>
    <row r="637" spans="1:6" s="73" customFormat="1" x14ac:dyDescent="0.2">
      <c r="A637" s="73">
        <v>73</v>
      </c>
      <c r="B637" s="73">
        <v>800</v>
      </c>
      <c r="C637" s="73" t="s">
        <v>804</v>
      </c>
      <c r="D637" s="74">
        <v>21985518.48</v>
      </c>
      <c r="E637" s="75">
        <v>21985518.48</v>
      </c>
      <c r="F637" s="76" t="s">
        <v>878</v>
      </c>
    </row>
    <row r="638" spans="1:6" s="73" customFormat="1" x14ac:dyDescent="0.2">
      <c r="A638" s="73">
        <v>74</v>
      </c>
      <c r="B638" s="73">
        <v>791</v>
      </c>
      <c r="C638" s="73" t="s">
        <v>466</v>
      </c>
      <c r="D638" s="74">
        <v>22181288.109999999</v>
      </c>
      <c r="E638" s="75">
        <v>21898747.890000001</v>
      </c>
      <c r="F638" s="76" t="s">
        <v>878</v>
      </c>
    </row>
    <row r="639" spans="1:6" s="73" customFormat="1" x14ac:dyDescent="0.2">
      <c r="A639" s="73">
        <v>75</v>
      </c>
      <c r="B639" s="73">
        <v>835</v>
      </c>
      <c r="C639" s="73" t="s">
        <v>809</v>
      </c>
      <c r="D639" s="74">
        <v>21205071.09</v>
      </c>
      <c r="E639" s="75">
        <v>21204212.760000002</v>
      </c>
      <c r="F639" s="76" t="s">
        <v>878</v>
      </c>
    </row>
    <row r="640" spans="1:6" s="73" customFormat="1" x14ac:dyDescent="0.2">
      <c r="A640" s="73">
        <v>76</v>
      </c>
      <c r="B640" s="73">
        <v>840</v>
      </c>
      <c r="C640" s="73" t="s">
        <v>809</v>
      </c>
      <c r="D640" s="74">
        <v>21104225.34</v>
      </c>
      <c r="E640" s="75">
        <v>21085568.960000001</v>
      </c>
      <c r="F640" s="76" t="s">
        <v>878</v>
      </c>
    </row>
    <row r="641" spans="1:6" s="73" customFormat="1" x14ac:dyDescent="0.2">
      <c r="A641" s="73">
        <v>77</v>
      </c>
      <c r="B641" s="73">
        <v>845</v>
      </c>
      <c r="C641" s="73" t="s">
        <v>581</v>
      </c>
      <c r="D641" s="74">
        <v>20972396.199999999</v>
      </c>
      <c r="E641" s="75">
        <v>20870415.629999999</v>
      </c>
      <c r="F641" s="76" t="s">
        <v>878</v>
      </c>
    </row>
    <row r="642" spans="1:6" s="73" customFormat="1" x14ac:dyDescent="0.2">
      <c r="A642" s="73">
        <v>78</v>
      </c>
      <c r="B642" s="73">
        <v>833</v>
      </c>
      <c r="C642" s="73" t="s">
        <v>444</v>
      </c>
      <c r="D642" s="74">
        <v>21251450.870000001</v>
      </c>
      <c r="E642" s="75">
        <v>20701065.530000001</v>
      </c>
      <c r="F642" s="76" t="s">
        <v>878</v>
      </c>
    </row>
    <row r="643" spans="1:6" s="73" customFormat="1" x14ac:dyDescent="0.2">
      <c r="A643" s="73">
        <v>79</v>
      </c>
      <c r="B643" s="73">
        <v>502</v>
      </c>
      <c r="C643" s="73" t="s">
        <v>632</v>
      </c>
      <c r="D643" s="74">
        <v>33209061.690000001</v>
      </c>
      <c r="E643" s="75">
        <v>20555381.68</v>
      </c>
      <c r="F643" s="76" t="s">
        <v>878</v>
      </c>
    </row>
    <row r="644" spans="1:6" s="73" customFormat="1" x14ac:dyDescent="0.2">
      <c r="A644" s="73">
        <v>80</v>
      </c>
      <c r="B644" s="73">
        <v>849</v>
      </c>
      <c r="C644" s="73" t="s">
        <v>616</v>
      </c>
      <c r="D644" s="74">
        <v>20865852.039999999</v>
      </c>
      <c r="E644" s="75">
        <v>20258198.879999999</v>
      </c>
      <c r="F644" s="76" t="s">
        <v>878</v>
      </c>
    </row>
    <row r="645" spans="1:6" s="73" customFormat="1" x14ac:dyDescent="0.2">
      <c r="A645" s="73">
        <v>81</v>
      </c>
      <c r="B645" s="73">
        <v>887</v>
      </c>
      <c r="C645" s="73" t="s">
        <v>543</v>
      </c>
      <c r="D645" s="74">
        <v>20248052.09</v>
      </c>
      <c r="E645" s="75">
        <v>20104794.199999999</v>
      </c>
      <c r="F645" s="76" t="s">
        <v>878</v>
      </c>
    </row>
    <row r="646" spans="1:6" s="73" customFormat="1" x14ac:dyDescent="0.2">
      <c r="A646" s="73">
        <v>82</v>
      </c>
      <c r="B646" s="73">
        <v>846</v>
      </c>
      <c r="C646" s="73" t="s">
        <v>730</v>
      </c>
      <c r="D646" s="74">
        <v>20961203.699999999</v>
      </c>
      <c r="E646" s="75">
        <v>20027543.309999999</v>
      </c>
      <c r="F646" s="76" t="s">
        <v>878</v>
      </c>
    </row>
    <row r="647" spans="1:6" s="73" customFormat="1" x14ac:dyDescent="0.2">
      <c r="A647" s="73">
        <v>83</v>
      </c>
      <c r="B647" s="73">
        <v>900</v>
      </c>
      <c r="C647" s="73" t="s">
        <v>456</v>
      </c>
      <c r="D647" s="74">
        <v>20055865.170000002</v>
      </c>
      <c r="E647" s="75">
        <v>19931820.690000001</v>
      </c>
      <c r="F647" s="76" t="s">
        <v>878</v>
      </c>
    </row>
    <row r="648" spans="1:6" s="73" customFormat="1" x14ac:dyDescent="0.2">
      <c r="A648" s="73">
        <v>84</v>
      </c>
      <c r="B648" s="73">
        <v>891</v>
      </c>
      <c r="C648" s="73" t="s">
        <v>809</v>
      </c>
      <c r="D648" s="74">
        <v>20162650.329999998</v>
      </c>
      <c r="E648" s="75">
        <v>19771574.73</v>
      </c>
      <c r="F648" s="76" t="s">
        <v>878</v>
      </c>
    </row>
    <row r="649" spans="1:6" s="73" customFormat="1" x14ac:dyDescent="0.2">
      <c r="A649" s="73">
        <v>85</v>
      </c>
      <c r="B649" s="73">
        <v>774</v>
      </c>
      <c r="C649" s="73" t="s">
        <v>593</v>
      </c>
      <c r="D649" s="74">
        <v>22739615.489999998</v>
      </c>
      <c r="E649" s="75">
        <v>19676277.27</v>
      </c>
      <c r="F649" s="76" t="s">
        <v>878</v>
      </c>
    </row>
    <row r="650" spans="1:6" s="73" customFormat="1" x14ac:dyDescent="0.2">
      <c r="A650" s="73">
        <v>86</v>
      </c>
      <c r="B650" s="73">
        <v>586</v>
      </c>
      <c r="C650" s="73" t="s">
        <v>592</v>
      </c>
      <c r="D650" s="74">
        <v>28878164.079999998</v>
      </c>
      <c r="E650" s="75">
        <v>19584781.050000001</v>
      </c>
      <c r="F650" s="76" t="s">
        <v>878</v>
      </c>
    </row>
    <row r="651" spans="1:6" s="73" customFormat="1" x14ac:dyDescent="0.2">
      <c r="A651" s="73">
        <v>87</v>
      </c>
      <c r="B651" s="73">
        <v>937</v>
      </c>
      <c r="C651" s="73" t="s">
        <v>494</v>
      </c>
      <c r="D651" s="74">
        <v>19440309.239999998</v>
      </c>
      <c r="E651" s="75">
        <v>19438036.190000001</v>
      </c>
      <c r="F651" s="76" t="s">
        <v>878</v>
      </c>
    </row>
    <row r="652" spans="1:6" s="73" customFormat="1" x14ac:dyDescent="0.2">
      <c r="A652" s="73">
        <v>88</v>
      </c>
      <c r="B652" s="73">
        <v>893</v>
      </c>
      <c r="C652" s="73" t="s">
        <v>622</v>
      </c>
      <c r="D652" s="74">
        <v>20147732.16</v>
      </c>
      <c r="E652" s="75">
        <v>19319962.030000001</v>
      </c>
      <c r="F652" s="76" t="s">
        <v>878</v>
      </c>
    </row>
    <row r="653" spans="1:6" s="73" customFormat="1" x14ac:dyDescent="0.2">
      <c r="A653" s="73">
        <v>89</v>
      </c>
      <c r="B653" s="73">
        <v>971</v>
      </c>
      <c r="C653" s="73" t="s">
        <v>809</v>
      </c>
      <c r="D653" s="74">
        <v>18967134.149999999</v>
      </c>
      <c r="E653" s="75">
        <v>18967134.149999999</v>
      </c>
      <c r="F653" s="76" t="s">
        <v>878</v>
      </c>
    </row>
    <row r="654" spans="1:6" s="73" customFormat="1" x14ac:dyDescent="0.2">
      <c r="A654" s="73">
        <v>90</v>
      </c>
      <c r="B654" s="73">
        <v>656</v>
      </c>
      <c r="C654" s="73" t="s">
        <v>809</v>
      </c>
      <c r="D654" s="74">
        <v>26608549.609999999</v>
      </c>
      <c r="E654" s="75">
        <v>18861794.699999999</v>
      </c>
      <c r="F654" s="76" t="s">
        <v>878</v>
      </c>
    </row>
    <row r="655" spans="1:6" s="73" customFormat="1" x14ac:dyDescent="0.2">
      <c r="A655" s="73">
        <v>91</v>
      </c>
      <c r="B655" s="73">
        <v>985</v>
      </c>
      <c r="C655" s="73" t="s">
        <v>809</v>
      </c>
      <c r="D655" s="74">
        <v>18540907.710000001</v>
      </c>
      <c r="E655" s="75">
        <v>18540907.710000001</v>
      </c>
      <c r="F655" s="76" t="s">
        <v>878</v>
      </c>
    </row>
    <row r="656" spans="1:6" s="73" customFormat="1" x14ac:dyDescent="0.2">
      <c r="A656" s="73">
        <v>92</v>
      </c>
      <c r="B656" s="73">
        <v>983</v>
      </c>
      <c r="C656" s="73" t="s">
        <v>809</v>
      </c>
      <c r="D656" s="74">
        <v>18644451.66</v>
      </c>
      <c r="E656" s="75">
        <v>18501070.84</v>
      </c>
      <c r="F656" s="76" t="s">
        <v>878</v>
      </c>
    </row>
    <row r="657" spans="1:6" s="73" customFormat="1" x14ac:dyDescent="0.2">
      <c r="A657" s="73">
        <v>93</v>
      </c>
      <c r="B657" s="73">
        <v>995</v>
      </c>
      <c r="C657" s="73" t="s">
        <v>809</v>
      </c>
      <c r="D657" s="74">
        <v>18328723.710000001</v>
      </c>
      <c r="E657" s="75">
        <v>18327905.34</v>
      </c>
      <c r="F657" s="76" t="s">
        <v>878</v>
      </c>
    </row>
    <row r="658" spans="1:6" s="73" customFormat="1" x14ac:dyDescent="0.2">
      <c r="A658" s="73">
        <v>94</v>
      </c>
      <c r="B658" s="73">
        <v>972</v>
      </c>
      <c r="C658" s="73" t="s">
        <v>809</v>
      </c>
      <c r="D658" s="74">
        <v>18905404.5</v>
      </c>
      <c r="E658" s="75">
        <v>17887219.300000001</v>
      </c>
      <c r="F658" s="76" t="s">
        <v>878</v>
      </c>
    </row>
    <row r="659" spans="1:6" s="73" customFormat="1" x14ac:dyDescent="0.2">
      <c r="A659" s="73">
        <v>95</v>
      </c>
      <c r="B659" s="73">
        <v>285</v>
      </c>
      <c r="C659" s="73" t="s">
        <v>145</v>
      </c>
      <c r="D659" s="74">
        <v>54538563.289999999</v>
      </c>
      <c r="E659" s="75">
        <v>16585326.039999999</v>
      </c>
      <c r="F659" s="76" t="s">
        <v>878</v>
      </c>
    </row>
    <row r="660" spans="1:6" s="73" customFormat="1" x14ac:dyDescent="0.2">
      <c r="A660" s="73">
        <v>96</v>
      </c>
      <c r="B660" s="73">
        <v>976</v>
      </c>
      <c r="C660" s="73" t="s">
        <v>740</v>
      </c>
      <c r="D660" s="74">
        <v>18840854.84</v>
      </c>
      <c r="E660" s="75">
        <v>16474857.67</v>
      </c>
      <c r="F660" s="76" t="s">
        <v>878</v>
      </c>
    </row>
    <row r="661" spans="1:6" s="73" customFormat="1" x14ac:dyDescent="0.2">
      <c r="A661" s="73">
        <v>97</v>
      </c>
      <c r="B661" s="73">
        <v>575</v>
      </c>
      <c r="C661" s="73" t="s">
        <v>553</v>
      </c>
      <c r="D661" s="74">
        <v>29281076.379999999</v>
      </c>
      <c r="E661" s="75">
        <v>15240223.51</v>
      </c>
      <c r="F661" s="76" t="s">
        <v>878</v>
      </c>
    </row>
    <row r="662" spans="1:6" s="73" customFormat="1" x14ac:dyDescent="0.2">
      <c r="A662" s="73">
        <v>98</v>
      </c>
      <c r="B662" s="73">
        <v>792</v>
      </c>
      <c r="C662" s="73" t="s">
        <v>486</v>
      </c>
      <c r="D662" s="74">
        <v>22123130.129999999</v>
      </c>
      <c r="E662" s="75">
        <v>13956853.17</v>
      </c>
      <c r="F662" s="76" t="s">
        <v>878</v>
      </c>
    </row>
    <row r="663" spans="1:6" s="73" customFormat="1" x14ac:dyDescent="0.2">
      <c r="A663" s="73">
        <v>99</v>
      </c>
      <c r="B663" s="73">
        <v>724</v>
      </c>
      <c r="C663" s="73" t="s">
        <v>809</v>
      </c>
      <c r="D663" s="74">
        <v>24400023.780000001</v>
      </c>
      <c r="E663" s="75">
        <v>12919564.050000001</v>
      </c>
      <c r="F663" s="76" t="s">
        <v>878</v>
      </c>
    </row>
    <row r="664" spans="1:6" s="73" customFormat="1" x14ac:dyDescent="0.2">
      <c r="A664" s="73">
        <v>100</v>
      </c>
      <c r="B664" s="73">
        <v>649</v>
      </c>
      <c r="C664" s="73" t="s">
        <v>469</v>
      </c>
      <c r="D664" s="74">
        <v>26739662.829999998</v>
      </c>
      <c r="E664" s="75">
        <v>12564169.85</v>
      </c>
      <c r="F664" s="76" t="s">
        <v>878</v>
      </c>
    </row>
    <row r="665" spans="1:6" s="73" customFormat="1" x14ac:dyDescent="0.2">
      <c r="A665" s="73">
        <v>101</v>
      </c>
      <c r="B665" s="73">
        <v>580</v>
      </c>
      <c r="C665" s="73" t="s">
        <v>570</v>
      </c>
      <c r="D665" s="74">
        <v>29095310.550000001</v>
      </c>
      <c r="E665" s="75">
        <v>12260598.18</v>
      </c>
      <c r="F665" s="76" t="s">
        <v>878</v>
      </c>
    </row>
    <row r="666" spans="1:6" s="73" customFormat="1" x14ac:dyDescent="0.2">
      <c r="A666" s="73">
        <v>102</v>
      </c>
      <c r="B666" s="73">
        <v>829</v>
      </c>
      <c r="C666" s="73" t="s">
        <v>809</v>
      </c>
      <c r="D666" s="74">
        <v>21277788.739999998</v>
      </c>
      <c r="E666" s="75">
        <v>11642852.289999999</v>
      </c>
      <c r="F666" s="76" t="s">
        <v>878</v>
      </c>
    </row>
    <row r="667" spans="1:6" s="73" customFormat="1" x14ac:dyDescent="0.2">
      <c r="A667" s="73">
        <v>103</v>
      </c>
      <c r="B667" s="73">
        <v>934</v>
      </c>
      <c r="C667" s="73" t="s">
        <v>804</v>
      </c>
      <c r="D667" s="74">
        <v>19456312.129999999</v>
      </c>
      <c r="E667" s="75">
        <v>10979053.17</v>
      </c>
      <c r="F667" s="76" t="s">
        <v>878</v>
      </c>
    </row>
    <row r="668" spans="1:6" s="73" customFormat="1" x14ac:dyDescent="0.2">
      <c r="A668" s="73">
        <v>104</v>
      </c>
      <c r="B668" s="73">
        <v>812</v>
      </c>
      <c r="C668" s="73" t="s">
        <v>552</v>
      </c>
      <c r="D668" s="74">
        <v>21612526.43</v>
      </c>
      <c r="E668" s="75">
        <v>10739557.890000001</v>
      </c>
      <c r="F668" s="76" t="s">
        <v>878</v>
      </c>
    </row>
    <row r="669" spans="1:6" s="73" customFormat="1" x14ac:dyDescent="0.2">
      <c r="A669" s="73">
        <v>105</v>
      </c>
      <c r="B669" s="73">
        <v>841</v>
      </c>
      <c r="C669" s="73" t="s">
        <v>657</v>
      </c>
      <c r="D669" s="74">
        <v>21097163.170000002</v>
      </c>
      <c r="E669" s="75">
        <v>9676671.0600000005</v>
      </c>
      <c r="F669" s="76" t="s">
        <v>878</v>
      </c>
    </row>
    <row r="670" spans="1:6" s="73" customFormat="1" x14ac:dyDescent="0.2">
      <c r="A670" s="73">
        <v>106</v>
      </c>
      <c r="B670" s="73">
        <v>955</v>
      </c>
      <c r="C670" s="73" t="s">
        <v>668</v>
      </c>
      <c r="D670" s="74">
        <v>19162681.710000001</v>
      </c>
      <c r="E670" s="75">
        <v>9667031.2300000004</v>
      </c>
      <c r="F670" s="76" t="s">
        <v>878</v>
      </c>
    </row>
    <row r="671" spans="1:6" s="73" customFormat="1" x14ac:dyDescent="0.2">
      <c r="D671" s="74"/>
      <c r="E671" s="75"/>
      <c r="F671" s="76"/>
    </row>
    <row r="672" spans="1:6" s="73" customFormat="1" x14ac:dyDescent="0.2">
      <c r="A672" s="81" t="str">
        <f>F673</f>
        <v xml:space="preserve">Kuru Meyve ve Mamulleri  </v>
      </c>
      <c r="B672" s="82"/>
      <c r="C672" s="82"/>
      <c r="D672" s="83"/>
      <c r="E672" s="84"/>
      <c r="F672" s="85"/>
    </row>
    <row r="673" spans="1:6" s="73" customFormat="1" x14ac:dyDescent="0.2">
      <c r="A673" s="77">
        <v>1</v>
      </c>
      <c r="B673" s="77">
        <v>153</v>
      </c>
      <c r="C673" s="77" t="s">
        <v>45</v>
      </c>
      <c r="D673" s="78">
        <v>85279415.299999997</v>
      </c>
      <c r="E673" s="79">
        <v>77339394.340000004</v>
      </c>
      <c r="F673" s="80" t="s">
        <v>879</v>
      </c>
    </row>
    <row r="674" spans="1:6" s="73" customFormat="1" x14ac:dyDescent="0.2">
      <c r="A674" s="73">
        <v>2</v>
      </c>
      <c r="B674" s="73">
        <v>199</v>
      </c>
      <c r="C674" s="73" t="s">
        <v>289</v>
      </c>
      <c r="D674" s="74">
        <v>69449751.480000004</v>
      </c>
      <c r="E674" s="75">
        <v>69441710.920000002</v>
      </c>
      <c r="F674" s="76" t="s">
        <v>879</v>
      </c>
    </row>
    <row r="675" spans="1:6" s="73" customFormat="1" x14ac:dyDescent="0.2">
      <c r="A675" s="73">
        <v>3</v>
      </c>
      <c r="B675" s="73">
        <v>344</v>
      </c>
      <c r="C675" s="73" t="s">
        <v>292</v>
      </c>
      <c r="D675" s="74">
        <v>46154857.130000003</v>
      </c>
      <c r="E675" s="75">
        <v>43817906.770000003</v>
      </c>
      <c r="F675" s="76" t="s">
        <v>879</v>
      </c>
    </row>
    <row r="676" spans="1:6" s="73" customFormat="1" x14ac:dyDescent="0.2">
      <c r="A676" s="73">
        <v>4</v>
      </c>
      <c r="B676" s="73">
        <v>378</v>
      </c>
      <c r="C676" s="73" t="s">
        <v>373</v>
      </c>
      <c r="D676" s="74">
        <v>42795586.409999996</v>
      </c>
      <c r="E676" s="75">
        <v>42774586.409999996</v>
      </c>
      <c r="F676" s="76" t="s">
        <v>879</v>
      </c>
    </row>
    <row r="677" spans="1:6" s="73" customFormat="1" x14ac:dyDescent="0.2">
      <c r="A677" s="73">
        <v>5</v>
      </c>
      <c r="B677" s="73">
        <v>196</v>
      </c>
      <c r="C677" s="73" t="s">
        <v>190</v>
      </c>
      <c r="D677" s="74">
        <v>69901309.209999993</v>
      </c>
      <c r="E677" s="75">
        <v>42426294.520000003</v>
      </c>
      <c r="F677" s="76" t="s">
        <v>879</v>
      </c>
    </row>
    <row r="678" spans="1:6" s="73" customFormat="1" x14ac:dyDescent="0.2">
      <c r="A678" s="73">
        <v>6</v>
      </c>
      <c r="B678" s="73">
        <v>388</v>
      </c>
      <c r="C678" s="73" t="s">
        <v>281</v>
      </c>
      <c r="D678" s="74">
        <v>41947444.890000001</v>
      </c>
      <c r="E678" s="75">
        <v>41657702.189999998</v>
      </c>
      <c r="F678" s="76" t="s">
        <v>879</v>
      </c>
    </row>
    <row r="679" spans="1:6" s="73" customFormat="1" x14ac:dyDescent="0.2">
      <c r="A679" s="77">
        <v>7</v>
      </c>
      <c r="B679" s="77">
        <v>397</v>
      </c>
      <c r="C679" s="77" t="s">
        <v>809</v>
      </c>
      <c r="D679" s="78">
        <v>41288992.060000002</v>
      </c>
      <c r="E679" s="79">
        <v>41287929.869999997</v>
      </c>
      <c r="F679" s="80" t="s">
        <v>879</v>
      </c>
    </row>
    <row r="680" spans="1:6" s="73" customFormat="1" x14ac:dyDescent="0.2">
      <c r="A680" s="73">
        <v>8</v>
      </c>
      <c r="B680" s="73">
        <v>361</v>
      </c>
      <c r="C680" s="73" t="s">
        <v>28</v>
      </c>
      <c r="D680" s="74">
        <v>44387755.880000003</v>
      </c>
      <c r="E680" s="75">
        <v>33746874.090000004</v>
      </c>
      <c r="F680" s="76" t="s">
        <v>879</v>
      </c>
    </row>
    <row r="681" spans="1:6" s="73" customFormat="1" x14ac:dyDescent="0.2">
      <c r="A681" s="73">
        <v>9</v>
      </c>
      <c r="B681" s="73">
        <v>509</v>
      </c>
      <c r="C681" s="73" t="s">
        <v>526</v>
      </c>
      <c r="D681" s="74">
        <v>32867421.190000001</v>
      </c>
      <c r="E681" s="75">
        <v>32831826.190000001</v>
      </c>
      <c r="F681" s="76" t="s">
        <v>879</v>
      </c>
    </row>
    <row r="682" spans="1:6" s="73" customFormat="1" x14ac:dyDescent="0.2">
      <c r="A682" s="73">
        <v>10</v>
      </c>
      <c r="B682" s="73">
        <v>419</v>
      </c>
      <c r="C682" s="73" t="s">
        <v>201</v>
      </c>
      <c r="D682" s="74">
        <v>39983424.759999998</v>
      </c>
      <c r="E682" s="75">
        <v>31662525.16</v>
      </c>
      <c r="F682" s="76" t="s">
        <v>879</v>
      </c>
    </row>
    <row r="683" spans="1:6" s="73" customFormat="1" x14ac:dyDescent="0.2">
      <c r="A683" s="73">
        <v>11</v>
      </c>
      <c r="B683" s="73">
        <v>754</v>
      </c>
      <c r="C683" s="73" t="s">
        <v>699</v>
      </c>
      <c r="D683" s="74">
        <v>23266771.199999999</v>
      </c>
      <c r="E683" s="75">
        <v>23255479.870000001</v>
      </c>
      <c r="F683" s="76" t="s">
        <v>879</v>
      </c>
    </row>
    <row r="684" spans="1:6" s="73" customFormat="1" x14ac:dyDescent="0.2">
      <c r="A684" s="73">
        <v>12</v>
      </c>
      <c r="B684" s="73">
        <v>697</v>
      </c>
      <c r="C684" s="73" t="s">
        <v>598</v>
      </c>
      <c r="D684" s="74">
        <v>25051673</v>
      </c>
      <c r="E684" s="75">
        <v>22931306.949999999</v>
      </c>
      <c r="F684" s="76" t="s">
        <v>879</v>
      </c>
    </row>
    <row r="685" spans="1:6" s="73" customFormat="1" x14ac:dyDescent="0.2">
      <c r="A685" s="73">
        <v>13</v>
      </c>
      <c r="B685" s="73">
        <v>877</v>
      </c>
      <c r="C685" s="73" t="s">
        <v>614</v>
      </c>
      <c r="D685" s="74">
        <v>20356903.600000001</v>
      </c>
      <c r="E685" s="75">
        <v>20174589.850000001</v>
      </c>
      <c r="F685" s="76" t="s">
        <v>879</v>
      </c>
    </row>
    <row r="686" spans="1:6" s="73" customFormat="1" x14ac:dyDescent="0.2">
      <c r="A686" s="73">
        <v>14</v>
      </c>
      <c r="B686" s="73">
        <v>921</v>
      </c>
      <c r="C686" s="73" t="s">
        <v>809</v>
      </c>
      <c r="D686" s="74">
        <v>19674800.629999999</v>
      </c>
      <c r="E686" s="75">
        <v>19674800.629999999</v>
      </c>
      <c r="F686" s="76" t="s">
        <v>879</v>
      </c>
    </row>
    <row r="687" spans="1:6" s="73" customFormat="1" x14ac:dyDescent="0.2">
      <c r="A687" s="73">
        <v>15</v>
      </c>
      <c r="B687" s="73">
        <v>963</v>
      </c>
      <c r="C687" s="73" t="s">
        <v>615</v>
      </c>
      <c r="D687" s="74">
        <v>19095709.890000001</v>
      </c>
      <c r="E687" s="75">
        <v>18955351.789999999</v>
      </c>
      <c r="F687" s="76" t="s">
        <v>879</v>
      </c>
    </row>
    <row r="688" spans="1:6" s="73" customFormat="1" x14ac:dyDescent="0.2">
      <c r="A688" s="73">
        <v>16</v>
      </c>
      <c r="B688" s="73">
        <v>967</v>
      </c>
      <c r="C688" s="73" t="s">
        <v>753</v>
      </c>
      <c r="D688" s="74">
        <v>19034156.010000002</v>
      </c>
      <c r="E688" s="75">
        <v>18920580.780000001</v>
      </c>
      <c r="F688" s="76" t="s">
        <v>879</v>
      </c>
    </row>
    <row r="689" spans="1:6" s="73" customFormat="1" x14ac:dyDescent="0.2">
      <c r="A689" s="73">
        <v>17</v>
      </c>
      <c r="B689" s="73">
        <v>852</v>
      </c>
      <c r="C689" s="73" t="s">
        <v>641</v>
      </c>
      <c r="D689" s="74">
        <v>20760333.199999999</v>
      </c>
      <c r="E689" s="75">
        <v>13928717.869999999</v>
      </c>
      <c r="F689" s="76" t="s">
        <v>879</v>
      </c>
    </row>
    <row r="690" spans="1:6" s="73" customFormat="1" x14ac:dyDescent="0.2">
      <c r="A690" s="73">
        <v>18</v>
      </c>
      <c r="B690" s="73">
        <v>717</v>
      </c>
      <c r="C690" s="73" t="s">
        <v>659</v>
      </c>
      <c r="D690" s="74">
        <v>24544043.75</v>
      </c>
      <c r="E690" s="75">
        <v>13774126.42</v>
      </c>
      <c r="F690" s="76" t="s">
        <v>879</v>
      </c>
    </row>
    <row r="691" spans="1:6" s="73" customFormat="1" x14ac:dyDescent="0.2">
      <c r="D691" s="74"/>
      <c r="E691" s="75"/>
      <c r="F691" s="76"/>
    </row>
    <row r="692" spans="1:6" s="73" customFormat="1" x14ac:dyDescent="0.2">
      <c r="A692" s="81" t="str">
        <f>F693</f>
        <v>Madencilik Ürünleri</v>
      </c>
      <c r="B692" s="82"/>
      <c r="C692" s="82"/>
      <c r="D692" s="83"/>
      <c r="E692" s="84"/>
      <c r="F692" s="85"/>
    </row>
    <row r="693" spans="1:6" s="73" customFormat="1" x14ac:dyDescent="0.2">
      <c r="A693" s="73">
        <v>1</v>
      </c>
      <c r="B693" s="73">
        <v>15</v>
      </c>
      <c r="C693" s="73" t="s">
        <v>144</v>
      </c>
      <c r="D693" s="74">
        <v>677336161.27999997</v>
      </c>
      <c r="E693" s="75">
        <v>227267009.44</v>
      </c>
      <c r="F693" s="76" t="s">
        <v>880</v>
      </c>
    </row>
    <row r="694" spans="1:6" s="73" customFormat="1" x14ac:dyDescent="0.2">
      <c r="A694" s="73">
        <v>2</v>
      </c>
      <c r="B694" s="73">
        <v>19</v>
      </c>
      <c r="C694" s="73" t="s">
        <v>804</v>
      </c>
      <c r="D694" s="74">
        <v>510017651.54000002</v>
      </c>
      <c r="E694" s="75">
        <v>191066931.02000001</v>
      </c>
      <c r="F694" s="76" t="s">
        <v>880</v>
      </c>
    </row>
    <row r="695" spans="1:6" s="73" customFormat="1" x14ac:dyDescent="0.2">
      <c r="A695" s="73">
        <v>3</v>
      </c>
      <c r="B695" s="73">
        <v>68</v>
      </c>
      <c r="C695" s="73" t="s">
        <v>402</v>
      </c>
      <c r="D695" s="74">
        <v>172277495.72999999</v>
      </c>
      <c r="E695" s="75">
        <v>172277495.72999999</v>
      </c>
      <c r="F695" s="76" t="s">
        <v>880</v>
      </c>
    </row>
    <row r="696" spans="1:6" s="73" customFormat="1" x14ac:dyDescent="0.2">
      <c r="A696" s="73">
        <v>4</v>
      </c>
      <c r="B696" s="73">
        <v>107</v>
      </c>
      <c r="C696" s="73" t="s">
        <v>809</v>
      </c>
      <c r="D696" s="74">
        <v>126086685.45999999</v>
      </c>
      <c r="E696" s="75">
        <v>126086685.45999999</v>
      </c>
      <c r="F696" s="76" t="s">
        <v>880</v>
      </c>
    </row>
    <row r="697" spans="1:6" s="73" customFormat="1" x14ac:dyDescent="0.2">
      <c r="A697" s="73">
        <v>5</v>
      </c>
      <c r="B697" s="73">
        <v>131</v>
      </c>
      <c r="C697" s="73" t="s">
        <v>85</v>
      </c>
      <c r="D697" s="74">
        <v>103106886.73</v>
      </c>
      <c r="E697" s="75">
        <v>103106886.73</v>
      </c>
      <c r="F697" s="76" t="s">
        <v>880</v>
      </c>
    </row>
    <row r="698" spans="1:6" s="73" customFormat="1" x14ac:dyDescent="0.2">
      <c r="A698" s="73">
        <v>6</v>
      </c>
      <c r="B698" s="73">
        <v>193</v>
      </c>
      <c r="C698" s="73" t="s">
        <v>143</v>
      </c>
      <c r="D698" s="74">
        <v>70622050.299999997</v>
      </c>
      <c r="E698" s="75">
        <v>70622050.299999997</v>
      </c>
      <c r="F698" s="76" t="s">
        <v>880</v>
      </c>
    </row>
    <row r="699" spans="1:6" s="73" customFormat="1" x14ac:dyDescent="0.2">
      <c r="A699" s="73">
        <v>7</v>
      </c>
      <c r="B699" s="73">
        <v>264</v>
      </c>
      <c r="C699" s="73" t="s">
        <v>204</v>
      </c>
      <c r="D699" s="74">
        <v>57868165.140000001</v>
      </c>
      <c r="E699" s="75">
        <v>57858381.369999997</v>
      </c>
      <c r="F699" s="76" t="s">
        <v>880</v>
      </c>
    </row>
    <row r="700" spans="1:6" s="73" customFormat="1" x14ac:dyDescent="0.2">
      <c r="A700" s="73">
        <v>8</v>
      </c>
      <c r="B700" s="73">
        <v>263</v>
      </c>
      <c r="C700" s="73" t="s">
        <v>128</v>
      </c>
      <c r="D700" s="74">
        <v>58041303.759999998</v>
      </c>
      <c r="E700" s="75">
        <v>57166334.119999997</v>
      </c>
      <c r="F700" s="76" t="s">
        <v>880</v>
      </c>
    </row>
    <row r="701" spans="1:6" s="73" customFormat="1" x14ac:dyDescent="0.2">
      <c r="A701" s="73">
        <v>9</v>
      </c>
      <c r="B701" s="73">
        <v>191</v>
      </c>
      <c r="C701" s="73" t="s">
        <v>236</v>
      </c>
      <c r="D701" s="74">
        <v>71560255.530000001</v>
      </c>
      <c r="E701" s="75">
        <v>52179201.310000002</v>
      </c>
      <c r="F701" s="76" t="s">
        <v>880</v>
      </c>
    </row>
    <row r="702" spans="1:6" s="73" customFormat="1" x14ac:dyDescent="0.2">
      <c r="A702" s="73">
        <v>10</v>
      </c>
      <c r="B702" s="73">
        <v>357</v>
      </c>
      <c r="C702" s="73" t="s">
        <v>315</v>
      </c>
      <c r="D702" s="74">
        <v>44857093.490000002</v>
      </c>
      <c r="E702" s="75">
        <v>44857093.490000002</v>
      </c>
      <c r="F702" s="76" t="s">
        <v>880</v>
      </c>
    </row>
    <row r="703" spans="1:6" s="73" customFormat="1" x14ac:dyDescent="0.2">
      <c r="A703" s="73">
        <v>11</v>
      </c>
      <c r="B703" s="73">
        <v>391</v>
      </c>
      <c r="C703" s="73" t="s">
        <v>117</v>
      </c>
      <c r="D703" s="74">
        <v>41760469.93</v>
      </c>
      <c r="E703" s="75">
        <v>41760469.93</v>
      </c>
      <c r="F703" s="76" t="s">
        <v>880</v>
      </c>
    </row>
    <row r="704" spans="1:6" s="73" customFormat="1" x14ac:dyDescent="0.2">
      <c r="A704" s="73">
        <v>12</v>
      </c>
      <c r="B704" s="73">
        <v>433</v>
      </c>
      <c r="C704" s="73" t="s">
        <v>286</v>
      </c>
      <c r="D704" s="74">
        <v>38803351.25</v>
      </c>
      <c r="E704" s="75">
        <v>38565768.689999998</v>
      </c>
      <c r="F704" s="76" t="s">
        <v>880</v>
      </c>
    </row>
    <row r="705" spans="1:6" s="73" customFormat="1" x14ac:dyDescent="0.2">
      <c r="A705" s="77">
        <v>13</v>
      </c>
      <c r="B705" s="77">
        <v>444</v>
      </c>
      <c r="C705" s="77" t="s">
        <v>96</v>
      </c>
      <c r="D705" s="78">
        <v>37897555.439999998</v>
      </c>
      <c r="E705" s="79">
        <v>37897555.439999998</v>
      </c>
      <c r="F705" s="80" t="s">
        <v>880</v>
      </c>
    </row>
    <row r="706" spans="1:6" s="73" customFormat="1" x14ac:dyDescent="0.2">
      <c r="A706" s="73">
        <v>14</v>
      </c>
      <c r="B706" s="73">
        <v>454</v>
      </c>
      <c r="C706" s="73" t="s">
        <v>215</v>
      </c>
      <c r="D706" s="74">
        <v>37106924.049999997</v>
      </c>
      <c r="E706" s="75">
        <v>37038443.890000001</v>
      </c>
      <c r="F706" s="76" t="s">
        <v>880</v>
      </c>
    </row>
    <row r="707" spans="1:6" s="73" customFormat="1" x14ac:dyDescent="0.2">
      <c r="A707" s="73">
        <v>15</v>
      </c>
      <c r="B707" s="73">
        <v>572</v>
      </c>
      <c r="C707" s="73" t="s">
        <v>566</v>
      </c>
      <c r="D707" s="74">
        <v>29431799.739999998</v>
      </c>
      <c r="E707" s="75">
        <v>29431799.739999998</v>
      </c>
      <c r="F707" s="76" t="s">
        <v>880</v>
      </c>
    </row>
    <row r="708" spans="1:6" s="73" customFormat="1" x14ac:dyDescent="0.2">
      <c r="A708" s="77">
        <v>16</v>
      </c>
      <c r="B708" s="77">
        <v>278</v>
      </c>
      <c r="C708" s="77" t="s">
        <v>231</v>
      </c>
      <c r="D708" s="78">
        <v>55887083.659999996</v>
      </c>
      <c r="E708" s="79">
        <v>29349095.960000001</v>
      </c>
      <c r="F708" s="80" t="s">
        <v>880</v>
      </c>
    </row>
    <row r="709" spans="1:6" s="73" customFormat="1" x14ac:dyDescent="0.2">
      <c r="A709" s="73">
        <v>17</v>
      </c>
      <c r="B709" s="73">
        <v>591</v>
      </c>
      <c r="C709" s="73" t="s">
        <v>809</v>
      </c>
      <c r="D709" s="74">
        <v>28742078.960000001</v>
      </c>
      <c r="E709" s="75">
        <v>28742078.960000001</v>
      </c>
      <c r="F709" s="76" t="s">
        <v>880</v>
      </c>
    </row>
    <row r="710" spans="1:6" s="73" customFormat="1" x14ac:dyDescent="0.2">
      <c r="A710" s="73">
        <v>18</v>
      </c>
      <c r="B710" s="73">
        <v>669</v>
      </c>
      <c r="C710" s="73" t="s">
        <v>588</v>
      </c>
      <c r="D710" s="74">
        <v>25975711.18</v>
      </c>
      <c r="E710" s="75">
        <v>25876192.390000001</v>
      </c>
      <c r="F710" s="76" t="s">
        <v>880</v>
      </c>
    </row>
    <row r="711" spans="1:6" s="73" customFormat="1" x14ac:dyDescent="0.2">
      <c r="A711" s="73">
        <v>19</v>
      </c>
      <c r="B711" s="73">
        <v>730</v>
      </c>
      <c r="C711" s="73" t="s">
        <v>424</v>
      </c>
      <c r="D711" s="74">
        <v>24189100.050000001</v>
      </c>
      <c r="E711" s="75">
        <v>24189100.050000001</v>
      </c>
      <c r="F711" s="76" t="s">
        <v>880</v>
      </c>
    </row>
    <row r="712" spans="1:6" s="73" customFormat="1" x14ac:dyDescent="0.2">
      <c r="A712" s="73">
        <v>20</v>
      </c>
      <c r="B712" s="73">
        <v>731</v>
      </c>
      <c r="C712" s="73" t="s">
        <v>645</v>
      </c>
      <c r="D712" s="74">
        <v>24138469.600000001</v>
      </c>
      <c r="E712" s="75">
        <v>23918319.600000001</v>
      </c>
      <c r="F712" s="76" t="s">
        <v>880</v>
      </c>
    </row>
    <row r="713" spans="1:6" s="73" customFormat="1" x14ac:dyDescent="0.2">
      <c r="A713" s="73">
        <v>21</v>
      </c>
      <c r="B713" s="73">
        <v>752</v>
      </c>
      <c r="C713" s="73" t="s">
        <v>809</v>
      </c>
      <c r="D713" s="74">
        <v>23358935.199999999</v>
      </c>
      <c r="E713" s="75">
        <v>23358935.199999999</v>
      </c>
      <c r="F713" s="76" t="s">
        <v>880</v>
      </c>
    </row>
    <row r="714" spans="1:6" s="73" customFormat="1" x14ac:dyDescent="0.2">
      <c r="A714" s="73">
        <v>22</v>
      </c>
      <c r="B714" s="73">
        <v>764</v>
      </c>
      <c r="C714" s="73" t="s">
        <v>547</v>
      </c>
      <c r="D714" s="74">
        <v>22999204.579999998</v>
      </c>
      <c r="E714" s="75">
        <v>22555563.32</v>
      </c>
      <c r="F714" s="76" t="s">
        <v>880</v>
      </c>
    </row>
    <row r="715" spans="1:6" s="73" customFormat="1" x14ac:dyDescent="0.2">
      <c r="A715" s="73">
        <v>23</v>
      </c>
      <c r="B715" s="73">
        <v>936</v>
      </c>
      <c r="C715" s="73" t="s">
        <v>714</v>
      </c>
      <c r="D715" s="74">
        <v>19444387.870000001</v>
      </c>
      <c r="E715" s="75">
        <v>19444387.870000001</v>
      </c>
      <c r="F715" s="76" t="s">
        <v>880</v>
      </c>
    </row>
    <row r="716" spans="1:6" s="73" customFormat="1" x14ac:dyDescent="0.2">
      <c r="A716" s="73">
        <v>24</v>
      </c>
      <c r="B716" s="73">
        <v>974</v>
      </c>
      <c r="C716" s="73" t="s">
        <v>804</v>
      </c>
      <c r="D716" s="74">
        <v>18853458.649999999</v>
      </c>
      <c r="E716" s="75">
        <v>18850680.370000001</v>
      </c>
      <c r="F716" s="76" t="s">
        <v>880</v>
      </c>
    </row>
    <row r="717" spans="1:6" s="73" customFormat="1" x14ac:dyDescent="0.2">
      <c r="A717" s="73">
        <v>25</v>
      </c>
      <c r="B717" s="73">
        <v>984</v>
      </c>
      <c r="C717" s="73" t="s">
        <v>643</v>
      </c>
      <c r="D717" s="74">
        <v>18544884.960000001</v>
      </c>
      <c r="E717" s="75">
        <v>18395319.039999999</v>
      </c>
      <c r="F717" s="76" t="s">
        <v>880</v>
      </c>
    </row>
    <row r="718" spans="1:6" s="73" customFormat="1" x14ac:dyDescent="0.2">
      <c r="D718" s="74"/>
      <c r="E718" s="75"/>
      <c r="F718" s="76"/>
    </row>
    <row r="719" spans="1:6" s="73" customFormat="1" x14ac:dyDescent="0.2">
      <c r="A719" s="81" t="str">
        <f>F720</f>
        <v>Makine ve Aksamları</v>
      </c>
      <c r="B719" s="82"/>
      <c r="C719" s="82"/>
      <c r="D719" s="83"/>
      <c r="E719" s="84"/>
      <c r="F719" s="85"/>
    </row>
    <row r="720" spans="1:6" s="73" customFormat="1" x14ac:dyDescent="0.2">
      <c r="A720" s="73">
        <v>1</v>
      </c>
      <c r="B720" s="73">
        <v>27</v>
      </c>
      <c r="C720" s="73" t="s">
        <v>376</v>
      </c>
      <c r="D720" s="74">
        <v>333882678.25999999</v>
      </c>
      <c r="E720" s="75">
        <v>303924443.60000002</v>
      </c>
      <c r="F720" s="76" t="s">
        <v>881</v>
      </c>
    </row>
    <row r="721" spans="1:6" s="73" customFormat="1" x14ac:dyDescent="0.2">
      <c r="A721" s="73">
        <v>2</v>
      </c>
      <c r="B721" s="73">
        <v>127</v>
      </c>
      <c r="C721" s="73" t="s">
        <v>280</v>
      </c>
      <c r="D721" s="74">
        <v>106541477.51000001</v>
      </c>
      <c r="E721" s="75">
        <v>101581742.77</v>
      </c>
      <c r="F721" s="76" t="s">
        <v>881</v>
      </c>
    </row>
    <row r="722" spans="1:6" s="73" customFormat="1" x14ac:dyDescent="0.2">
      <c r="A722" s="73">
        <v>3</v>
      </c>
      <c r="B722" s="73">
        <v>146</v>
      </c>
      <c r="C722" s="73" t="s">
        <v>121</v>
      </c>
      <c r="D722" s="74">
        <v>89881052.879999995</v>
      </c>
      <c r="E722" s="75">
        <v>88636652.709999993</v>
      </c>
      <c r="F722" s="76" t="s">
        <v>881</v>
      </c>
    </row>
    <row r="723" spans="1:6" s="73" customFormat="1" x14ac:dyDescent="0.2">
      <c r="A723" s="73">
        <v>4</v>
      </c>
      <c r="B723" s="73">
        <v>92</v>
      </c>
      <c r="C723" s="73" t="s">
        <v>84</v>
      </c>
      <c r="D723" s="74">
        <v>143703868.02000001</v>
      </c>
      <c r="E723" s="75">
        <v>79069960.140000001</v>
      </c>
      <c r="F723" s="76" t="s">
        <v>881</v>
      </c>
    </row>
    <row r="724" spans="1:6" s="73" customFormat="1" x14ac:dyDescent="0.2">
      <c r="A724" s="73">
        <v>5</v>
      </c>
      <c r="B724" s="73">
        <v>112</v>
      </c>
      <c r="C724" s="73" t="s">
        <v>71</v>
      </c>
      <c r="D724" s="74">
        <v>118304628.52</v>
      </c>
      <c r="E724" s="75">
        <v>77069334.829999998</v>
      </c>
      <c r="F724" s="76" t="s">
        <v>881</v>
      </c>
    </row>
    <row r="725" spans="1:6" s="73" customFormat="1" x14ac:dyDescent="0.2">
      <c r="A725" s="73">
        <v>6</v>
      </c>
      <c r="B725" s="73">
        <v>259</v>
      </c>
      <c r="C725" s="73" t="s">
        <v>140</v>
      </c>
      <c r="D725" s="74">
        <v>58723982.039999999</v>
      </c>
      <c r="E725" s="75">
        <v>58085983.520000003</v>
      </c>
      <c r="F725" s="76" t="s">
        <v>881</v>
      </c>
    </row>
    <row r="726" spans="1:6" s="73" customFormat="1" x14ac:dyDescent="0.2">
      <c r="A726" s="73">
        <v>7</v>
      </c>
      <c r="B726" s="73">
        <v>255</v>
      </c>
      <c r="C726" s="73" t="s">
        <v>180</v>
      </c>
      <c r="D726" s="74">
        <v>59236607.5</v>
      </c>
      <c r="E726" s="75">
        <v>54892838.899999999</v>
      </c>
      <c r="F726" s="76" t="s">
        <v>881</v>
      </c>
    </row>
    <row r="727" spans="1:6" s="73" customFormat="1" x14ac:dyDescent="0.2">
      <c r="A727" s="73">
        <v>8</v>
      </c>
      <c r="B727" s="73">
        <v>392</v>
      </c>
      <c r="C727" s="73" t="s">
        <v>809</v>
      </c>
      <c r="D727" s="74">
        <v>41724724.390000001</v>
      </c>
      <c r="E727" s="75">
        <v>41686654.840000004</v>
      </c>
      <c r="F727" s="76" t="s">
        <v>881</v>
      </c>
    </row>
    <row r="728" spans="1:6" s="73" customFormat="1" x14ac:dyDescent="0.2">
      <c r="A728" s="73">
        <v>9</v>
      </c>
      <c r="B728" s="73">
        <v>280</v>
      </c>
      <c r="C728" s="73" t="s">
        <v>109</v>
      </c>
      <c r="D728" s="74">
        <v>55169476.450000003</v>
      </c>
      <c r="E728" s="75">
        <v>28270707.629999999</v>
      </c>
      <c r="F728" s="76" t="s">
        <v>881</v>
      </c>
    </row>
    <row r="729" spans="1:6" s="73" customFormat="1" x14ac:dyDescent="0.2">
      <c r="A729" s="73">
        <v>10</v>
      </c>
      <c r="B729" s="73">
        <v>737</v>
      </c>
      <c r="C729" s="73" t="s">
        <v>809</v>
      </c>
      <c r="D729" s="74">
        <v>24026425.719999999</v>
      </c>
      <c r="E729" s="75">
        <v>22888198.390000001</v>
      </c>
      <c r="F729" s="76" t="s">
        <v>881</v>
      </c>
    </row>
    <row r="730" spans="1:6" s="73" customFormat="1" x14ac:dyDescent="0.2">
      <c r="A730" s="73">
        <v>11</v>
      </c>
      <c r="B730" s="73">
        <v>438</v>
      </c>
      <c r="C730" s="73" t="s">
        <v>322</v>
      </c>
      <c r="D730" s="74">
        <v>38494055.799999997</v>
      </c>
      <c r="E730" s="75">
        <v>22478616.93</v>
      </c>
      <c r="F730" s="76" t="s">
        <v>881</v>
      </c>
    </row>
    <row r="731" spans="1:6" s="73" customFormat="1" x14ac:dyDescent="0.2">
      <c r="A731" s="73">
        <v>12</v>
      </c>
      <c r="B731" s="73">
        <v>609</v>
      </c>
      <c r="C731" s="73" t="s">
        <v>540</v>
      </c>
      <c r="D731" s="74">
        <v>28055018.539999999</v>
      </c>
      <c r="E731" s="75">
        <v>22056473.879999999</v>
      </c>
      <c r="F731" s="76" t="s">
        <v>881</v>
      </c>
    </row>
    <row r="732" spans="1:6" s="73" customFormat="1" x14ac:dyDescent="0.2">
      <c r="A732" s="73">
        <v>13</v>
      </c>
      <c r="B732" s="73">
        <v>719</v>
      </c>
      <c r="C732" s="73" t="s">
        <v>809</v>
      </c>
      <c r="D732" s="74">
        <v>24466527.16</v>
      </c>
      <c r="E732" s="75">
        <v>21674084.390000001</v>
      </c>
      <c r="F732" s="76" t="s">
        <v>881</v>
      </c>
    </row>
    <row r="733" spans="1:6" s="73" customFormat="1" x14ac:dyDescent="0.2">
      <c r="A733" s="73">
        <v>14</v>
      </c>
      <c r="B733" s="73">
        <v>524</v>
      </c>
      <c r="C733" s="73" t="s">
        <v>489</v>
      </c>
      <c r="D733" s="74">
        <v>32022511.289999999</v>
      </c>
      <c r="E733" s="75">
        <v>21429127.690000001</v>
      </c>
      <c r="F733" s="76" t="s">
        <v>881</v>
      </c>
    </row>
    <row r="734" spans="1:6" s="73" customFormat="1" x14ac:dyDescent="0.2">
      <c r="A734" s="73">
        <v>15</v>
      </c>
      <c r="B734" s="73">
        <v>818</v>
      </c>
      <c r="C734" s="73" t="s">
        <v>516</v>
      </c>
      <c r="D734" s="74">
        <v>21521309.73</v>
      </c>
      <c r="E734" s="75">
        <v>21242705.600000001</v>
      </c>
      <c r="F734" s="76" t="s">
        <v>881</v>
      </c>
    </row>
    <row r="735" spans="1:6" s="73" customFormat="1" x14ac:dyDescent="0.2">
      <c r="A735" s="73">
        <v>16</v>
      </c>
      <c r="B735" s="73">
        <v>962</v>
      </c>
      <c r="C735" s="73" t="s">
        <v>625</v>
      </c>
      <c r="D735" s="74">
        <v>19116236.75</v>
      </c>
      <c r="E735" s="75">
        <v>19093045.620000001</v>
      </c>
      <c r="F735" s="76" t="s">
        <v>881</v>
      </c>
    </row>
    <row r="736" spans="1:6" s="73" customFormat="1" x14ac:dyDescent="0.2">
      <c r="A736" s="73">
        <v>17</v>
      </c>
      <c r="B736" s="73">
        <v>975</v>
      </c>
      <c r="C736" s="73" t="s">
        <v>533</v>
      </c>
      <c r="D736" s="74">
        <v>18852969.579999998</v>
      </c>
      <c r="E736" s="75">
        <v>18845787.77</v>
      </c>
      <c r="F736" s="76" t="s">
        <v>881</v>
      </c>
    </row>
    <row r="737" spans="1:6" s="73" customFormat="1" x14ac:dyDescent="0.2">
      <c r="A737" s="73">
        <v>18</v>
      </c>
      <c r="B737" s="73">
        <v>720</v>
      </c>
      <c r="C737" s="73" t="s">
        <v>499</v>
      </c>
      <c r="D737" s="74">
        <v>24443216.219999999</v>
      </c>
      <c r="E737" s="75">
        <v>18297429.850000001</v>
      </c>
      <c r="F737" s="76" t="s">
        <v>881</v>
      </c>
    </row>
    <row r="738" spans="1:6" s="73" customFormat="1" x14ac:dyDescent="0.2">
      <c r="A738" s="73">
        <v>19</v>
      </c>
      <c r="B738" s="73">
        <v>712</v>
      </c>
      <c r="C738" s="73" t="s">
        <v>490</v>
      </c>
      <c r="D738" s="74">
        <v>24679454.57</v>
      </c>
      <c r="E738" s="75">
        <v>15109086.84</v>
      </c>
      <c r="F738" s="76" t="s">
        <v>881</v>
      </c>
    </row>
    <row r="739" spans="1:6" s="73" customFormat="1" x14ac:dyDescent="0.2">
      <c r="A739" s="73">
        <v>20</v>
      </c>
      <c r="B739" s="73">
        <v>957</v>
      </c>
      <c r="C739" s="73" t="s">
        <v>471</v>
      </c>
      <c r="D739" s="74">
        <v>19148631.550000001</v>
      </c>
      <c r="E739" s="75">
        <v>8585419.3200000003</v>
      </c>
      <c r="F739" s="76" t="s">
        <v>881</v>
      </c>
    </row>
    <row r="740" spans="1:6" s="73" customFormat="1" x14ac:dyDescent="0.2">
      <c r="A740" s="73">
        <v>21</v>
      </c>
      <c r="B740" s="73">
        <v>897</v>
      </c>
      <c r="C740" s="73" t="s">
        <v>804</v>
      </c>
      <c r="D740" s="74">
        <v>20114687.210000001</v>
      </c>
      <c r="E740" s="75">
        <v>4547575</v>
      </c>
      <c r="F740" s="76" t="s">
        <v>881</v>
      </c>
    </row>
    <row r="741" spans="1:6" s="73" customFormat="1" x14ac:dyDescent="0.2">
      <c r="D741" s="74"/>
      <c r="E741" s="75"/>
      <c r="F741" s="76"/>
    </row>
    <row r="742" spans="1:6" s="73" customFormat="1" x14ac:dyDescent="0.2">
      <c r="A742" s="81" t="str">
        <f>F743</f>
        <v xml:space="preserve">Meyve Sebze Mamulleri </v>
      </c>
      <c r="B742" s="82"/>
      <c r="C742" s="82"/>
      <c r="D742" s="83"/>
      <c r="E742" s="84"/>
      <c r="F742" s="85"/>
    </row>
    <row r="743" spans="1:6" s="73" customFormat="1" x14ac:dyDescent="0.2">
      <c r="A743" s="73">
        <v>1</v>
      </c>
      <c r="B743" s="73">
        <v>30</v>
      </c>
      <c r="C743" s="73" t="s">
        <v>25</v>
      </c>
      <c r="D743" s="74">
        <v>283829219.69</v>
      </c>
      <c r="E743" s="75">
        <v>48250357.880000003</v>
      </c>
      <c r="F743" s="76" t="s">
        <v>882</v>
      </c>
    </row>
    <row r="744" spans="1:6" s="73" customFormat="1" x14ac:dyDescent="0.2">
      <c r="A744" s="73">
        <v>2</v>
      </c>
      <c r="B744" s="73">
        <v>429</v>
      </c>
      <c r="C744" s="73" t="s">
        <v>254</v>
      </c>
      <c r="D744" s="74">
        <v>38940971.810000002</v>
      </c>
      <c r="E744" s="75">
        <v>38009908.229999997</v>
      </c>
      <c r="F744" s="76" t="s">
        <v>882</v>
      </c>
    </row>
    <row r="745" spans="1:6" s="73" customFormat="1" x14ac:dyDescent="0.2">
      <c r="A745" s="73">
        <v>3</v>
      </c>
      <c r="B745" s="73">
        <v>482</v>
      </c>
      <c r="C745" s="73" t="s">
        <v>161</v>
      </c>
      <c r="D745" s="74">
        <v>34377215.990000002</v>
      </c>
      <c r="E745" s="75">
        <v>33466060.289999999</v>
      </c>
      <c r="F745" s="76" t="s">
        <v>882</v>
      </c>
    </row>
    <row r="746" spans="1:6" s="73" customFormat="1" x14ac:dyDescent="0.2">
      <c r="A746" s="73">
        <v>4</v>
      </c>
      <c r="B746" s="73">
        <v>577</v>
      </c>
      <c r="C746" s="73" t="s">
        <v>521</v>
      </c>
      <c r="D746" s="74">
        <v>29202354.800000001</v>
      </c>
      <c r="E746" s="75">
        <v>28915114.890000001</v>
      </c>
      <c r="F746" s="76" t="s">
        <v>882</v>
      </c>
    </row>
    <row r="747" spans="1:6" s="73" customFormat="1" x14ac:dyDescent="0.2">
      <c r="A747" s="73">
        <v>5</v>
      </c>
      <c r="B747" s="73">
        <v>594</v>
      </c>
      <c r="C747" s="73" t="s">
        <v>537</v>
      </c>
      <c r="D747" s="74">
        <v>28668341.219999999</v>
      </c>
      <c r="E747" s="75">
        <v>28396985.719999999</v>
      </c>
      <c r="F747" s="76" t="s">
        <v>882</v>
      </c>
    </row>
    <row r="748" spans="1:6" s="73" customFormat="1" x14ac:dyDescent="0.2">
      <c r="A748" s="73">
        <v>6</v>
      </c>
      <c r="B748" s="73">
        <v>726</v>
      </c>
      <c r="C748" s="73" t="s">
        <v>723</v>
      </c>
      <c r="D748" s="74">
        <v>24276724.329999998</v>
      </c>
      <c r="E748" s="75">
        <v>24192111.48</v>
      </c>
      <c r="F748" s="76" t="s">
        <v>882</v>
      </c>
    </row>
    <row r="749" spans="1:6" s="73" customFormat="1" x14ac:dyDescent="0.2">
      <c r="A749" s="73">
        <v>7</v>
      </c>
      <c r="B749" s="73">
        <v>817</v>
      </c>
      <c r="C749" s="73" t="s">
        <v>435</v>
      </c>
      <c r="D749" s="74">
        <v>21537563.120000001</v>
      </c>
      <c r="E749" s="75">
        <v>21373828.600000001</v>
      </c>
      <c r="F749" s="76" t="s">
        <v>882</v>
      </c>
    </row>
    <row r="750" spans="1:6" s="73" customFormat="1" x14ac:dyDescent="0.2">
      <c r="A750" s="73">
        <v>8</v>
      </c>
      <c r="B750" s="73">
        <v>907</v>
      </c>
      <c r="C750" s="73" t="s">
        <v>627</v>
      </c>
      <c r="D750" s="74">
        <v>19938206.809999999</v>
      </c>
      <c r="E750" s="75">
        <v>19605991.07</v>
      </c>
      <c r="F750" s="76" t="s">
        <v>882</v>
      </c>
    </row>
    <row r="751" spans="1:6" s="73" customFormat="1" x14ac:dyDescent="0.2">
      <c r="A751" s="73">
        <v>9</v>
      </c>
      <c r="B751" s="73">
        <v>950</v>
      </c>
      <c r="C751" s="73" t="s">
        <v>633</v>
      </c>
      <c r="D751" s="74">
        <v>19228076.609999999</v>
      </c>
      <c r="E751" s="75">
        <v>19213457.440000001</v>
      </c>
      <c r="F751" s="76" t="s">
        <v>882</v>
      </c>
    </row>
    <row r="752" spans="1:6" s="73" customFormat="1" x14ac:dyDescent="0.2">
      <c r="A752" s="73">
        <v>10</v>
      </c>
      <c r="B752" s="73">
        <v>940</v>
      </c>
      <c r="C752" s="73" t="s">
        <v>809</v>
      </c>
      <c r="D752" s="74">
        <v>19382420.399999999</v>
      </c>
      <c r="E752" s="75">
        <v>18559483.210000001</v>
      </c>
      <c r="F752" s="76" t="s">
        <v>882</v>
      </c>
    </row>
    <row r="753" spans="1:6" s="73" customFormat="1" x14ac:dyDescent="0.2">
      <c r="A753" s="73">
        <v>11</v>
      </c>
      <c r="B753" s="73">
        <v>994</v>
      </c>
      <c r="C753" s="73" t="s">
        <v>804</v>
      </c>
      <c r="D753" s="74">
        <v>18382131.390000001</v>
      </c>
      <c r="E753" s="75">
        <v>18382131.390000001</v>
      </c>
      <c r="F753" s="76" t="s">
        <v>882</v>
      </c>
    </row>
    <row r="754" spans="1:6" s="73" customFormat="1" x14ac:dyDescent="0.2">
      <c r="A754" s="73">
        <v>12</v>
      </c>
      <c r="B754" s="73">
        <v>787</v>
      </c>
      <c r="C754" s="73" t="s">
        <v>809</v>
      </c>
      <c r="D754" s="74">
        <v>22356576.460000001</v>
      </c>
      <c r="E754" s="75">
        <v>18254198.300000001</v>
      </c>
      <c r="F754" s="76" t="s">
        <v>882</v>
      </c>
    </row>
    <row r="755" spans="1:6" s="73" customFormat="1" x14ac:dyDescent="0.2">
      <c r="A755" s="73">
        <v>13</v>
      </c>
      <c r="B755" s="73">
        <v>734</v>
      </c>
      <c r="C755" s="73" t="s">
        <v>621</v>
      </c>
      <c r="D755" s="74">
        <v>24090986.550000001</v>
      </c>
      <c r="E755" s="75">
        <v>12275681.83</v>
      </c>
      <c r="F755" s="76" t="s">
        <v>882</v>
      </c>
    </row>
    <row r="756" spans="1:6" s="73" customFormat="1" x14ac:dyDescent="0.2">
      <c r="D756" s="74"/>
      <c r="E756" s="75"/>
      <c r="F756" s="76"/>
    </row>
    <row r="757" spans="1:6" s="73" customFormat="1" x14ac:dyDescent="0.2">
      <c r="A757" s="81" t="str">
        <f>F758</f>
        <v>Mobilya, Kağıt ve Orman Ürünleri</v>
      </c>
      <c r="B757" s="82"/>
      <c r="C757" s="82"/>
      <c r="D757" s="83"/>
      <c r="E757" s="84"/>
      <c r="F757" s="85"/>
    </row>
    <row r="758" spans="1:6" s="73" customFormat="1" x14ac:dyDescent="0.2">
      <c r="A758" s="73">
        <v>1</v>
      </c>
      <c r="B758" s="73">
        <v>60</v>
      </c>
      <c r="C758" s="73" t="s">
        <v>804</v>
      </c>
      <c r="D758" s="74">
        <v>180997751.66</v>
      </c>
      <c r="E758" s="75">
        <v>161194038.37</v>
      </c>
      <c r="F758" s="76" t="s">
        <v>883</v>
      </c>
    </row>
    <row r="759" spans="1:6" s="73" customFormat="1" x14ac:dyDescent="0.2">
      <c r="A759" s="73">
        <v>2</v>
      </c>
      <c r="B759" s="73">
        <v>32</v>
      </c>
      <c r="C759" s="73" t="s">
        <v>804</v>
      </c>
      <c r="D759" s="74">
        <v>282204878.42000002</v>
      </c>
      <c r="E759" s="75">
        <v>139199000.96000001</v>
      </c>
      <c r="F759" s="76" t="s">
        <v>883</v>
      </c>
    </row>
    <row r="760" spans="1:6" s="73" customFormat="1" x14ac:dyDescent="0.2">
      <c r="A760" s="73">
        <v>3</v>
      </c>
      <c r="B760" s="73">
        <v>149</v>
      </c>
      <c r="C760" s="73" t="s">
        <v>211</v>
      </c>
      <c r="D760" s="74">
        <v>87306170.480000004</v>
      </c>
      <c r="E760" s="75">
        <v>75072879.200000003</v>
      </c>
      <c r="F760" s="76" t="s">
        <v>883</v>
      </c>
    </row>
    <row r="761" spans="1:6" s="73" customFormat="1" x14ac:dyDescent="0.2">
      <c r="A761" s="73">
        <v>4</v>
      </c>
      <c r="B761" s="73">
        <v>143</v>
      </c>
      <c r="C761" s="73" t="s">
        <v>76</v>
      </c>
      <c r="D761" s="74">
        <v>93168156.450000003</v>
      </c>
      <c r="E761" s="75">
        <v>73807287.840000004</v>
      </c>
      <c r="F761" s="76" t="s">
        <v>883</v>
      </c>
    </row>
    <row r="762" spans="1:6" s="73" customFormat="1" x14ac:dyDescent="0.2">
      <c r="A762" s="73">
        <v>5</v>
      </c>
      <c r="B762" s="73">
        <v>185</v>
      </c>
      <c r="C762" s="73" t="s">
        <v>12</v>
      </c>
      <c r="D762" s="74">
        <v>72699727.159999996</v>
      </c>
      <c r="E762" s="75">
        <v>71864505.370000005</v>
      </c>
      <c r="F762" s="76" t="s">
        <v>883</v>
      </c>
    </row>
    <row r="763" spans="1:6" s="73" customFormat="1" x14ac:dyDescent="0.2">
      <c r="A763" s="73">
        <v>6</v>
      </c>
      <c r="B763" s="73">
        <v>222</v>
      </c>
      <c r="C763" s="73" t="s">
        <v>277</v>
      </c>
      <c r="D763" s="74">
        <v>65306477.189999998</v>
      </c>
      <c r="E763" s="75">
        <v>63714885.619999997</v>
      </c>
      <c r="F763" s="76" t="s">
        <v>883</v>
      </c>
    </row>
    <row r="764" spans="1:6" s="73" customFormat="1" x14ac:dyDescent="0.2">
      <c r="A764" s="73">
        <v>7</v>
      </c>
      <c r="B764" s="73">
        <v>251</v>
      </c>
      <c r="C764" s="73" t="s">
        <v>240</v>
      </c>
      <c r="D764" s="74">
        <v>59851964.159999996</v>
      </c>
      <c r="E764" s="75">
        <v>59847752.280000001</v>
      </c>
      <c r="F764" s="76" t="s">
        <v>883</v>
      </c>
    </row>
    <row r="765" spans="1:6" s="73" customFormat="1" x14ac:dyDescent="0.2">
      <c r="A765" s="73">
        <v>8</v>
      </c>
      <c r="B765" s="73">
        <v>283</v>
      </c>
      <c r="C765" s="73" t="s">
        <v>804</v>
      </c>
      <c r="D765" s="74">
        <v>54824951.799999997</v>
      </c>
      <c r="E765" s="75">
        <v>54797834.240000002</v>
      </c>
      <c r="F765" s="76" t="s">
        <v>883</v>
      </c>
    </row>
    <row r="766" spans="1:6" s="73" customFormat="1" x14ac:dyDescent="0.2">
      <c r="A766" s="73">
        <v>9</v>
      </c>
      <c r="B766" s="73">
        <v>321</v>
      </c>
      <c r="C766" s="73" t="s">
        <v>401</v>
      </c>
      <c r="D766" s="74">
        <v>49433646.039999999</v>
      </c>
      <c r="E766" s="75">
        <v>49360706.350000001</v>
      </c>
      <c r="F766" s="76" t="s">
        <v>883</v>
      </c>
    </row>
    <row r="767" spans="1:6" s="73" customFormat="1" x14ac:dyDescent="0.2">
      <c r="A767" s="73">
        <v>10</v>
      </c>
      <c r="B767" s="73">
        <v>354</v>
      </c>
      <c r="C767" s="73" t="s">
        <v>189</v>
      </c>
      <c r="D767" s="74">
        <v>44906799.189999998</v>
      </c>
      <c r="E767" s="75">
        <v>44626436.920000002</v>
      </c>
      <c r="F767" s="76" t="s">
        <v>883</v>
      </c>
    </row>
    <row r="768" spans="1:6" s="73" customFormat="1" x14ac:dyDescent="0.2">
      <c r="A768" s="73">
        <v>11</v>
      </c>
      <c r="B768" s="73">
        <v>386</v>
      </c>
      <c r="C768" s="73" t="s">
        <v>233</v>
      </c>
      <c r="D768" s="74">
        <v>42132845.189999998</v>
      </c>
      <c r="E768" s="75">
        <v>41827104.579999998</v>
      </c>
      <c r="F768" s="76" t="s">
        <v>883</v>
      </c>
    </row>
    <row r="769" spans="1:6" s="73" customFormat="1" x14ac:dyDescent="0.2">
      <c r="A769" s="73">
        <v>12</v>
      </c>
      <c r="B769" s="73">
        <v>449</v>
      </c>
      <c r="C769" s="73" t="s">
        <v>260</v>
      </c>
      <c r="D769" s="74">
        <v>37426089.840000004</v>
      </c>
      <c r="E769" s="75">
        <v>33721299.280000001</v>
      </c>
      <c r="F769" s="76" t="s">
        <v>883</v>
      </c>
    </row>
    <row r="770" spans="1:6" s="73" customFormat="1" x14ac:dyDescent="0.2">
      <c r="A770" s="73">
        <v>13</v>
      </c>
      <c r="B770" s="73">
        <v>592</v>
      </c>
      <c r="C770" s="73" t="s">
        <v>809</v>
      </c>
      <c r="D770" s="74">
        <v>28696454.440000001</v>
      </c>
      <c r="E770" s="75">
        <v>28624894</v>
      </c>
      <c r="F770" s="76" t="s">
        <v>883</v>
      </c>
    </row>
    <row r="771" spans="1:6" s="73" customFormat="1" x14ac:dyDescent="0.2">
      <c r="A771" s="73">
        <v>14</v>
      </c>
      <c r="B771" s="73">
        <v>740</v>
      </c>
      <c r="C771" s="73" t="s">
        <v>532</v>
      </c>
      <c r="D771" s="74">
        <v>23976299.18</v>
      </c>
      <c r="E771" s="75">
        <v>23932089.649999999</v>
      </c>
      <c r="F771" s="76" t="s">
        <v>883</v>
      </c>
    </row>
    <row r="772" spans="1:6" s="73" customFormat="1" x14ac:dyDescent="0.2">
      <c r="A772" s="73">
        <v>15</v>
      </c>
      <c r="B772" s="73">
        <v>742</v>
      </c>
      <c r="C772" s="73" t="s">
        <v>809</v>
      </c>
      <c r="D772" s="74">
        <v>23901442.710000001</v>
      </c>
      <c r="E772" s="75">
        <v>23703835.300000001</v>
      </c>
      <c r="F772" s="76" t="s">
        <v>883</v>
      </c>
    </row>
    <row r="773" spans="1:6" s="73" customFormat="1" x14ac:dyDescent="0.2">
      <c r="A773" s="73">
        <v>16</v>
      </c>
      <c r="B773" s="73">
        <v>770</v>
      </c>
      <c r="C773" s="73" t="s">
        <v>608</v>
      </c>
      <c r="D773" s="74">
        <v>22807287.100000001</v>
      </c>
      <c r="E773" s="75">
        <v>22807287.100000001</v>
      </c>
      <c r="F773" s="76" t="s">
        <v>883</v>
      </c>
    </row>
    <row r="774" spans="1:6" s="73" customFormat="1" x14ac:dyDescent="0.2">
      <c r="A774" s="73">
        <v>17</v>
      </c>
      <c r="B774" s="73">
        <v>748</v>
      </c>
      <c r="C774" s="73" t="s">
        <v>678</v>
      </c>
      <c r="D774" s="74">
        <v>23765672.390000001</v>
      </c>
      <c r="E774" s="75">
        <v>21942667.469999999</v>
      </c>
      <c r="F774" s="76" t="s">
        <v>883</v>
      </c>
    </row>
    <row r="775" spans="1:6" s="73" customFormat="1" x14ac:dyDescent="0.2">
      <c r="A775" s="73">
        <v>18</v>
      </c>
      <c r="B775" s="73">
        <v>465</v>
      </c>
      <c r="C775" s="73" t="s">
        <v>343</v>
      </c>
      <c r="D775" s="74">
        <v>36206376.049999997</v>
      </c>
      <c r="E775" s="75">
        <v>21492667.059999999</v>
      </c>
      <c r="F775" s="76" t="s">
        <v>883</v>
      </c>
    </row>
    <row r="776" spans="1:6" s="73" customFormat="1" x14ac:dyDescent="0.2">
      <c r="A776" s="73">
        <v>19</v>
      </c>
      <c r="B776" s="73">
        <v>920</v>
      </c>
      <c r="C776" s="73" t="s">
        <v>679</v>
      </c>
      <c r="D776" s="74">
        <v>19674824.280000001</v>
      </c>
      <c r="E776" s="75">
        <v>19494176.27</v>
      </c>
      <c r="F776" s="76" t="s">
        <v>883</v>
      </c>
    </row>
    <row r="777" spans="1:6" s="73" customFormat="1" x14ac:dyDescent="0.2">
      <c r="A777" s="73">
        <v>20</v>
      </c>
      <c r="B777" s="73">
        <v>919</v>
      </c>
      <c r="C777" s="73" t="s">
        <v>804</v>
      </c>
      <c r="D777" s="74">
        <v>19674905.68</v>
      </c>
      <c r="E777" s="75">
        <v>17971721.960000001</v>
      </c>
      <c r="F777" s="76" t="s">
        <v>883</v>
      </c>
    </row>
    <row r="778" spans="1:6" s="73" customFormat="1" x14ac:dyDescent="0.2">
      <c r="A778" s="73">
        <v>21</v>
      </c>
      <c r="B778" s="73">
        <v>653</v>
      </c>
      <c r="C778" s="73" t="s">
        <v>527</v>
      </c>
      <c r="D778" s="74">
        <v>26676692.91</v>
      </c>
      <c r="E778" s="75">
        <v>17676419.890000001</v>
      </c>
      <c r="F778" s="76" t="s">
        <v>883</v>
      </c>
    </row>
    <row r="779" spans="1:6" s="73" customFormat="1" x14ac:dyDescent="0.2">
      <c r="A779" s="73">
        <v>22</v>
      </c>
      <c r="B779" s="73">
        <v>802</v>
      </c>
      <c r="C779" s="73" t="s">
        <v>529</v>
      </c>
      <c r="D779" s="74">
        <v>21925778.23</v>
      </c>
      <c r="E779" s="75">
        <v>17220927.27</v>
      </c>
      <c r="F779" s="76" t="s">
        <v>883</v>
      </c>
    </row>
    <row r="780" spans="1:6" s="73" customFormat="1" x14ac:dyDescent="0.2">
      <c r="A780" s="73">
        <v>23</v>
      </c>
      <c r="B780" s="73">
        <v>954</v>
      </c>
      <c r="C780" s="73" t="s">
        <v>667</v>
      </c>
      <c r="D780" s="74">
        <v>19174363.920000002</v>
      </c>
      <c r="E780" s="75">
        <v>16408657.289999999</v>
      </c>
      <c r="F780" s="76" t="s">
        <v>883</v>
      </c>
    </row>
    <row r="781" spans="1:6" s="73" customFormat="1" x14ac:dyDescent="0.2">
      <c r="A781" s="73">
        <v>24</v>
      </c>
      <c r="B781" s="73">
        <v>961</v>
      </c>
      <c r="C781" s="73" t="s">
        <v>508</v>
      </c>
      <c r="D781" s="74">
        <v>19116427.760000002</v>
      </c>
      <c r="E781" s="75">
        <v>16270692.83</v>
      </c>
      <c r="F781" s="76" t="s">
        <v>883</v>
      </c>
    </row>
    <row r="782" spans="1:6" s="73" customFormat="1" x14ac:dyDescent="0.2">
      <c r="A782" s="73">
        <v>25</v>
      </c>
      <c r="B782" s="73">
        <v>441</v>
      </c>
      <c r="C782" s="73" t="s">
        <v>30</v>
      </c>
      <c r="D782" s="74">
        <v>38038696.539999999</v>
      </c>
      <c r="E782" s="75">
        <v>10041763.58</v>
      </c>
      <c r="F782" s="76" t="s">
        <v>883</v>
      </c>
    </row>
    <row r="783" spans="1:6" s="73" customFormat="1" x14ac:dyDescent="0.2">
      <c r="A783" s="73">
        <v>26</v>
      </c>
      <c r="B783" s="73">
        <v>927</v>
      </c>
      <c r="C783" s="73" t="s">
        <v>585</v>
      </c>
      <c r="D783" s="74">
        <v>19529910.960000001</v>
      </c>
      <c r="E783" s="75">
        <v>5471172.4500000002</v>
      </c>
      <c r="F783" s="76" t="s">
        <v>883</v>
      </c>
    </row>
    <row r="784" spans="1:6" s="73" customFormat="1" x14ac:dyDescent="0.2">
      <c r="D784" s="74"/>
      <c r="E784" s="75"/>
      <c r="F784" s="76"/>
    </row>
    <row r="785" spans="1:6" s="73" customFormat="1" x14ac:dyDescent="0.2">
      <c r="A785" s="81" t="str">
        <f>F786</f>
        <v>Mücevher</v>
      </c>
      <c r="B785" s="82"/>
      <c r="C785" s="82"/>
      <c r="D785" s="83"/>
      <c r="E785" s="84"/>
      <c r="F785" s="85"/>
    </row>
    <row r="786" spans="1:6" s="73" customFormat="1" x14ac:dyDescent="0.2">
      <c r="A786" s="73">
        <v>1</v>
      </c>
      <c r="B786" s="73">
        <v>47</v>
      </c>
      <c r="C786" s="73" t="s">
        <v>194</v>
      </c>
      <c r="D786" s="74">
        <v>213236340.05000001</v>
      </c>
      <c r="E786" s="75">
        <v>213236340.05000001</v>
      </c>
      <c r="F786" s="76" t="s">
        <v>884</v>
      </c>
    </row>
    <row r="787" spans="1:6" s="73" customFormat="1" x14ac:dyDescent="0.2">
      <c r="A787" s="73">
        <v>2</v>
      </c>
      <c r="B787" s="73">
        <v>56</v>
      </c>
      <c r="C787" s="73" t="s">
        <v>212</v>
      </c>
      <c r="D787" s="74">
        <v>191861472.03</v>
      </c>
      <c r="E787" s="75">
        <v>191861472.03</v>
      </c>
      <c r="F787" s="76" t="s">
        <v>884</v>
      </c>
    </row>
    <row r="788" spans="1:6" s="73" customFormat="1" x14ac:dyDescent="0.2">
      <c r="A788" s="73">
        <v>3</v>
      </c>
      <c r="B788" s="73">
        <v>72</v>
      </c>
      <c r="C788" s="73" t="s">
        <v>193</v>
      </c>
      <c r="D788" s="74">
        <v>166696870.03</v>
      </c>
      <c r="E788" s="75">
        <v>166695381.03</v>
      </c>
      <c r="F788" s="76" t="s">
        <v>884</v>
      </c>
    </row>
    <row r="789" spans="1:6" s="73" customFormat="1" x14ac:dyDescent="0.2">
      <c r="A789" s="73">
        <v>4</v>
      </c>
      <c r="B789" s="73">
        <v>86</v>
      </c>
      <c r="C789" s="73" t="s">
        <v>804</v>
      </c>
      <c r="D789" s="74">
        <v>149517460.99000001</v>
      </c>
      <c r="E789" s="75">
        <v>149516244.62</v>
      </c>
      <c r="F789" s="76" t="s">
        <v>884</v>
      </c>
    </row>
    <row r="790" spans="1:6" s="73" customFormat="1" x14ac:dyDescent="0.2">
      <c r="A790" s="73">
        <v>5</v>
      </c>
      <c r="B790" s="73">
        <v>91</v>
      </c>
      <c r="C790" s="73" t="s">
        <v>36</v>
      </c>
      <c r="D790" s="74">
        <v>144198875.66</v>
      </c>
      <c r="E790" s="75">
        <v>144192624.25</v>
      </c>
      <c r="F790" s="76" t="s">
        <v>884</v>
      </c>
    </row>
    <row r="791" spans="1:6" s="73" customFormat="1" x14ac:dyDescent="0.2">
      <c r="A791" s="73">
        <v>6</v>
      </c>
      <c r="B791" s="73">
        <v>168</v>
      </c>
      <c r="C791" s="73" t="s">
        <v>119</v>
      </c>
      <c r="D791" s="74">
        <v>77039948.269999996</v>
      </c>
      <c r="E791" s="75">
        <v>77039948.269999996</v>
      </c>
      <c r="F791" s="76" t="s">
        <v>884</v>
      </c>
    </row>
    <row r="792" spans="1:6" s="73" customFormat="1" x14ac:dyDescent="0.2">
      <c r="A792" s="73">
        <v>7</v>
      </c>
      <c r="B792" s="73">
        <v>187</v>
      </c>
      <c r="C792" s="73" t="s">
        <v>312</v>
      </c>
      <c r="D792" s="74">
        <v>72378331.890000001</v>
      </c>
      <c r="E792" s="75">
        <v>72378331.890000001</v>
      </c>
      <c r="F792" s="76" t="s">
        <v>884</v>
      </c>
    </row>
    <row r="793" spans="1:6" s="73" customFormat="1" x14ac:dyDescent="0.2">
      <c r="A793" s="73">
        <v>8</v>
      </c>
      <c r="B793" s="73">
        <v>272</v>
      </c>
      <c r="C793" s="73" t="s">
        <v>340</v>
      </c>
      <c r="D793" s="74">
        <v>56782134.740000002</v>
      </c>
      <c r="E793" s="75">
        <v>56782134.740000002</v>
      </c>
      <c r="F793" s="76" t="s">
        <v>884</v>
      </c>
    </row>
    <row r="794" spans="1:6" s="73" customFormat="1" x14ac:dyDescent="0.2">
      <c r="A794" s="73">
        <v>9</v>
      </c>
      <c r="B794" s="73">
        <v>273</v>
      </c>
      <c r="C794" s="73" t="s">
        <v>804</v>
      </c>
      <c r="D794" s="74">
        <v>56533024.189999998</v>
      </c>
      <c r="E794" s="75">
        <v>56533024.189999998</v>
      </c>
      <c r="F794" s="76" t="s">
        <v>884</v>
      </c>
    </row>
    <row r="795" spans="1:6" s="73" customFormat="1" x14ac:dyDescent="0.2">
      <c r="A795" s="73">
        <v>10</v>
      </c>
      <c r="B795" s="73">
        <v>298</v>
      </c>
      <c r="C795" s="73" t="s">
        <v>257</v>
      </c>
      <c r="D795" s="74">
        <v>53052912.119999997</v>
      </c>
      <c r="E795" s="75">
        <v>53052912.119999997</v>
      </c>
      <c r="F795" s="76" t="s">
        <v>884</v>
      </c>
    </row>
    <row r="796" spans="1:6" s="73" customFormat="1" x14ac:dyDescent="0.2">
      <c r="A796" s="73">
        <v>11</v>
      </c>
      <c r="B796" s="73">
        <v>500</v>
      </c>
      <c r="C796" s="73" t="s">
        <v>809</v>
      </c>
      <c r="D796" s="74">
        <v>33396185.870000001</v>
      </c>
      <c r="E796" s="75">
        <v>33396185.870000001</v>
      </c>
      <c r="F796" s="76" t="s">
        <v>884</v>
      </c>
    </row>
    <row r="797" spans="1:6" s="73" customFormat="1" x14ac:dyDescent="0.2">
      <c r="A797" s="73">
        <v>12</v>
      </c>
      <c r="B797" s="73">
        <v>605</v>
      </c>
      <c r="C797" s="73" t="s">
        <v>472</v>
      </c>
      <c r="D797" s="74">
        <v>28224345.629999999</v>
      </c>
      <c r="E797" s="75">
        <v>28224345.629999999</v>
      </c>
      <c r="F797" s="76" t="s">
        <v>884</v>
      </c>
    </row>
    <row r="798" spans="1:6" s="73" customFormat="1" x14ac:dyDescent="0.2">
      <c r="A798" s="73">
        <v>13</v>
      </c>
      <c r="B798" s="73">
        <v>627</v>
      </c>
      <c r="C798" s="73" t="s">
        <v>809</v>
      </c>
      <c r="D798" s="74">
        <v>27188717.84</v>
      </c>
      <c r="E798" s="75">
        <v>27188717.84</v>
      </c>
      <c r="F798" s="76" t="s">
        <v>884</v>
      </c>
    </row>
    <row r="799" spans="1:6" s="73" customFormat="1" x14ac:dyDescent="0.2">
      <c r="A799" s="73">
        <v>14</v>
      </c>
      <c r="B799" s="73">
        <v>618</v>
      </c>
      <c r="C799" s="73" t="s">
        <v>652</v>
      </c>
      <c r="D799" s="74">
        <v>27755485.359999999</v>
      </c>
      <c r="E799" s="75">
        <v>27072196.629999999</v>
      </c>
      <c r="F799" s="76" t="s">
        <v>884</v>
      </c>
    </row>
    <row r="800" spans="1:6" s="73" customFormat="1" x14ac:dyDescent="0.2">
      <c r="A800" s="73">
        <v>15</v>
      </c>
      <c r="B800" s="73">
        <v>728</v>
      </c>
      <c r="C800" s="73" t="s">
        <v>561</v>
      </c>
      <c r="D800" s="74">
        <v>24224658.359999999</v>
      </c>
      <c r="E800" s="75">
        <v>24224658.359999999</v>
      </c>
      <c r="F800" s="76" t="s">
        <v>884</v>
      </c>
    </row>
    <row r="801" spans="1:6" s="73" customFormat="1" x14ac:dyDescent="0.2">
      <c r="A801" s="73">
        <v>16</v>
      </c>
      <c r="B801" s="73">
        <v>725</v>
      </c>
      <c r="C801" s="73" t="s">
        <v>515</v>
      </c>
      <c r="D801" s="74">
        <v>24279078.329999998</v>
      </c>
      <c r="E801" s="75">
        <v>24203292.440000001</v>
      </c>
      <c r="F801" s="76" t="s">
        <v>884</v>
      </c>
    </row>
    <row r="802" spans="1:6" s="73" customFormat="1" x14ac:dyDescent="0.2">
      <c r="A802" s="73">
        <v>17</v>
      </c>
      <c r="B802" s="73">
        <v>797</v>
      </c>
      <c r="C802" s="73" t="s">
        <v>809</v>
      </c>
      <c r="D802" s="74">
        <v>22031301.550000001</v>
      </c>
      <c r="E802" s="75">
        <v>22031301.550000001</v>
      </c>
      <c r="F802" s="76" t="s">
        <v>884</v>
      </c>
    </row>
    <row r="803" spans="1:6" s="73" customFormat="1" x14ac:dyDescent="0.2">
      <c r="A803" s="73">
        <v>18</v>
      </c>
      <c r="B803" s="73">
        <v>831</v>
      </c>
      <c r="C803" s="73" t="s">
        <v>809</v>
      </c>
      <c r="D803" s="74">
        <v>33396185.870000001</v>
      </c>
      <c r="E803" s="75">
        <v>21270415.359999999</v>
      </c>
      <c r="F803" s="76" t="s">
        <v>884</v>
      </c>
    </row>
    <row r="804" spans="1:6" s="73" customFormat="1" x14ac:dyDescent="0.2">
      <c r="A804" s="73">
        <v>19</v>
      </c>
      <c r="B804" s="73">
        <v>899</v>
      </c>
      <c r="C804" s="73" t="s">
        <v>804</v>
      </c>
      <c r="D804" s="74">
        <v>20089614.18</v>
      </c>
      <c r="E804" s="75">
        <v>20089614.18</v>
      </c>
      <c r="F804" s="76" t="s">
        <v>884</v>
      </c>
    </row>
    <row r="805" spans="1:6" s="73" customFormat="1" x14ac:dyDescent="0.2">
      <c r="A805" s="73">
        <v>20</v>
      </c>
      <c r="B805" s="73">
        <v>904</v>
      </c>
      <c r="C805" s="73" t="s">
        <v>618</v>
      </c>
      <c r="D805" s="74">
        <v>19970172.649999999</v>
      </c>
      <c r="E805" s="75">
        <v>19970172.649999999</v>
      </c>
      <c r="F805" s="76" t="s">
        <v>884</v>
      </c>
    </row>
    <row r="806" spans="1:6" s="73" customFormat="1" x14ac:dyDescent="0.2">
      <c r="A806" s="73">
        <v>21</v>
      </c>
      <c r="B806" s="73">
        <v>960</v>
      </c>
      <c r="C806" s="73" t="s">
        <v>541</v>
      </c>
      <c r="D806" s="74">
        <v>19128364.359999999</v>
      </c>
      <c r="E806" s="75">
        <v>19128364.359999999</v>
      </c>
      <c r="F806" s="76" t="s">
        <v>884</v>
      </c>
    </row>
    <row r="807" spans="1:6" s="73" customFormat="1" x14ac:dyDescent="0.2">
      <c r="D807" s="74"/>
      <c r="E807" s="75"/>
      <c r="F807" s="76"/>
    </row>
    <row r="808" spans="1:6" s="73" customFormat="1" x14ac:dyDescent="0.2">
      <c r="A808" s="81" t="str">
        <f>F809</f>
        <v>Otomotiv Endüstrisi</v>
      </c>
      <c r="B808" s="82"/>
      <c r="C808" s="82"/>
      <c r="D808" s="83"/>
      <c r="E808" s="84"/>
      <c r="F808" s="85"/>
    </row>
    <row r="809" spans="1:6" s="73" customFormat="1" x14ac:dyDescent="0.2">
      <c r="A809" s="73">
        <v>1</v>
      </c>
      <c r="B809" s="73">
        <v>1</v>
      </c>
      <c r="C809" s="73" t="s">
        <v>155</v>
      </c>
      <c r="D809" s="74">
        <v>3958488127.0700002</v>
      </c>
      <c r="E809" s="75">
        <v>3909433937.3699999</v>
      </c>
      <c r="F809" s="76" t="s">
        <v>885</v>
      </c>
    </row>
    <row r="810" spans="1:6" s="73" customFormat="1" x14ac:dyDescent="0.2">
      <c r="A810" s="73">
        <v>2</v>
      </c>
      <c r="B810" s="73">
        <v>2</v>
      </c>
      <c r="C810" s="73" t="s">
        <v>366</v>
      </c>
      <c r="D810" s="74">
        <v>3189938360.3200002</v>
      </c>
      <c r="E810" s="75">
        <v>3178552540.9099998</v>
      </c>
      <c r="F810" s="76" t="s">
        <v>885</v>
      </c>
    </row>
    <row r="811" spans="1:6" s="73" customFormat="1" x14ac:dyDescent="0.2">
      <c r="A811" s="73">
        <v>3</v>
      </c>
      <c r="B811" s="73">
        <v>3</v>
      </c>
      <c r="C811" s="73" t="s">
        <v>282</v>
      </c>
      <c r="D811" s="74">
        <v>2834461583.6700001</v>
      </c>
      <c r="E811" s="75">
        <v>2797383520.04</v>
      </c>
      <c r="F811" s="76" t="s">
        <v>885</v>
      </c>
    </row>
    <row r="812" spans="1:6" s="73" customFormat="1" x14ac:dyDescent="0.2">
      <c r="A812" s="73">
        <v>4</v>
      </c>
      <c r="B812" s="73">
        <v>4</v>
      </c>
      <c r="C812" s="73" t="s">
        <v>214</v>
      </c>
      <c r="D812" s="74">
        <v>2457807149.52</v>
      </c>
      <c r="E812" s="75">
        <v>1851257261.54</v>
      </c>
      <c r="F812" s="76" t="s">
        <v>885</v>
      </c>
    </row>
    <row r="813" spans="1:6" s="73" customFormat="1" x14ac:dyDescent="0.2">
      <c r="A813" s="73">
        <v>5</v>
      </c>
      <c r="B813" s="73">
        <v>7</v>
      </c>
      <c r="C813" s="73" t="s">
        <v>371</v>
      </c>
      <c r="D813" s="74">
        <v>1803921945.99</v>
      </c>
      <c r="E813" s="75">
        <v>1800039686.3099999</v>
      </c>
      <c r="F813" s="76" t="s">
        <v>885</v>
      </c>
    </row>
    <row r="814" spans="1:6" s="73" customFormat="1" x14ac:dyDescent="0.2">
      <c r="A814" s="73">
        <v>6</v>
      </c>
      <c r="B814" s="73">
        <v>9</v>
      </c>
      <c r="C814" s="73" t="s">
        <v>72</v>
      </c>
      <c r="D814" s="74">
        <v>1066709448.27</v>
      </c>
      <c r="E814" s="75">
        <v>1019614873.49</v>
      </c>
      <c r="F814" s="76" t="s">
        <v>885</v>
      </c>
    </row>
    <row r="815" spans="1:6" s="73" customFormat="1" x14ac:dyDescent="0.2">
      <c r="A815" s="73">
        <v>7</v>
      </c>
      <c r="B815" s="73">
        <v>11</v>
      </c>
      <c r="C815" s="73" t="s">
        <v>249</v>
      </c>
      <c r="D815" s="74">
        <v>965300073.37</v>
      </c>
      <c r="E815" s="75">
        <v>951236355.71000004</v>
      </c>
      <c r="F815" s="76" t="s">
        <v>885</v>
      </c>
    </row>
    <row r="816" spans="1:6" s="73" customFormat="1" x14ac:dyDescent="0.2">
      <c r="A816" s="73">
        <v>8</v>
      </c>
      <c r="B816" s="73">
        <v>36</v>
      </c>
      <c r="C816" s="73" t="s">
        <v>162</v>
      </c>
      <c r="D816" s="74">
        <v>247856730.53</v>
      </c>
      <c r="E816" s="75">
        <v>247480928.65000001</v>
      </c>
      <c r="F816" s="76" t="s">
        <v>885</v>
      </c>
    </row>
    <row r="817" spans="1:6" s="73" customFormat="1" x14ac:dyDescent="0.2">
      <c r="A817" s="73">
        <v>9</v>
      </c>
      <c r="B817" s="73">
        <v>42</v>
      </c>
      <c r="C817" s="73" t="s">
        <v>809</v>
      </c>
      <c r="D817" s="74">
        <v>237056411.03</v>
      </c>
      <c r="E817" s="75">
        <v>235379534.62</v>
      </c>
      <c r="F817" s="76" t="s">
        <v>885</v>
      </c>
    </row>
    <row r="818" spans="1:6" s="73" customFormat="1" x14ac:dyDescent="0.2">
      <c r="A818" s="73">
        <v>10</v>
      </c>
      <c r="B818" s="73">
        <v>44</v>
      </c>
      <c r="C818" s="73" t="s">
        <v>239</v>
      </c>
      <c r="D818" s="74">
        <v>225080944.5</v>
      </c>
      <c r="E818" s="75">
        <v>217260352.16</v>
      </c>
      <c r="F818" s="76" t="s">
        <v>885</v>
      </c>
    </row>
    <row r="819" spans="1:6" s="73" customFormat="1" x14ac:dyDescent="0.2">
      <c r="A819" s="73">
        <v>11</v>
      </c>
      <c r="B819" s="73">
        <v>45</v>
      </c>
      <c r="C819" s="73" t="s">
        <v>370</v>
      </c>
      <c r="D819" s="74">
        <v>220085790.59999999</v>
      </c>
      <c r="E819" s="75">
        <v>193555503.53999999</v>
      </c>
      <c r="F819" s="76" t="s">
        <v>885</v>
      </c>
    </row>
    <row r="820" spans="1:6" s="73" customFormat="1" x14ac:dyDescent="0.2">
      <c r="A820" s="73">
        <v>12</v>
      </c>
      <c r="B820" s="73">
        <v>55</v>
      </c>
      <c r="C820" s="73" t="s">
        <v>242</v>
      </c>
      <c r="D820" s="74">
        <v>192406345.52000001</v>
      </c>
      <c r="E820" s="75">
        <v>192278434.63</v>
      </c>
      <c r="F820" s="76" t="s">
        <v>885</v>
      </c>
    </row>
    <row r="821" spans="1:6" s="73" customFormat="1" x14ac:dyDescent="0.2">
      <c r="A821" s="73">
        <v>13</v>
      </c>
      <c r="B821" s="73">
        <v>58</v>
      </c>
      <c r="C821" s="73" t="s">
        <v>148</v>
      </c>
      <c r="D821" s="74">
        <v>186603495.13999999</v>
      </c>
      <c r="E821" s="75">
        <v>183939978.05000001</v>
      </c>
      <c r="F821" s="76" t="s">
        <v>885</v>
      </c>
    </row>
    <row r="822" spans="1:6" s="73" customFormat="1" x14ac:dyDescent="0.2">
      <c r="A822" s="73">
        <v>14</v>
      </c>
      <c r="B822" s="73">
        <v>69</v>
      </c>
      <c r="C822" s="73" t="s">
        <v>78</v>
      </c>
      <c r="D822" s="74">
        <v>169724598.58000001</v>
      </c>
      <c r="E822" s="75">
        <v>169329406.81999999</v>
      </c>
      <c r="F822" s="76" t="s">
        <v>885</v>
      </c>
    </row>
    <row r="823" spans="1:6" s="73" customFormat="1" x14ac:dyDescent="0.2">
      <c r="A823" s="73">
        <v>15</v>
      </c>
      <c r="B823" s="73">
        <v>63</v>
      </c>
      <c r="C823" s="73" t="s">
        <v>388</v>
      </c>
      <c r="D823" s="74">
        <v>175977747.33000001</v>
      </c>
      <c r="E823" s="75">
        <v>164672551.02000001</v>
      </c>
      <c r="F823" s="76" t="s">
        <v>885</v>
      </c>
    </row>
    <row r="824" spans="1:6" s="73" customFormat="1" x14ac:dyDescent="0.2">
      <c r="A824" s="73">
        <v>16</v>
      </c>
      <c r="B824" s="73">
        <v>73</v>
      </c>
      <c r="C824" s="73" t="s">
        <v>98</v>
      </c>
      <c r="D824" s="74">
        <v>162196701.52000001</v>
      </c>
      <c r="E824" s="75">
        <v>161115955.40000001</v>
      </c>
      <c r="F824" s="76" t="s">
        <v>885</v>
      </c>
    </row>
    <row r="825" spans="1:6" s="73" customFormat="1" x14ac:dyDescent="0.2">
      <c r="A825" s="73">
        <v>17</v>
      </c>
      <c r="B825" s="73">
        <v>88</v>
      </c>
      <c r="C825" s="73" t="s">
        <v>299</v>
      </c>
      <c r="D825" s="74">
        <v>146292216.00999999</v>
      </c>
      <c r="E825" s="75">
        <v>146274515.22999999</v>
      </c>
      <c r="F825" s="76" t="s">
        <v>885</v>
      </c>
    </row>
    <row r="826" spans="1:6" s="73" customFormat="1" x14ac:dyDescent="0.2">
      <c r="A826" s="73">
        <v>18</v>
      </c>
      <c r="B826" s="73">
        <v>95</v>
      </c>
      <c r="C826" s="73" t="s">
        <v>301</v>
      </c>
      <c r="D826" s="74">
        <v>140768553.28999999</v>
      </c>
      <c r="E826" s="75">
        <v>140147162.72999999</v>
      </c>
      <c r="F826" s="76" t="s">
        <v>885</v>
      </c>
    </row>
    <row r="827" spans="1:6" s="73" customFormat="1" x14ac:dyDescent="0.2">
      <c r="A827" s="73">
        <v>19</v>
      </c>
      <c r="B827" s="73">
        <v>65</v>
      </c>
      <c r="C827" s="73" t="s">
        <v>100</v>
      </c>
      <c r="D827" s="74">
        <v>173248321.50999999</v>
      </c>
      <c r="E827" s="75">
        <v>131728863.81</v>
      </c>
      <c r="F827" s="76" t="s">
        <v>885</v>
      </c>
    </row>
    <row r="828" spans="1:6" s="73" customFormat="1" x14ac:dyDescent="0.2">
      <c r="A828" s="73">
        <v>20</v>
      </c>
      <c r="B828" s="73">
        <v>104</v>
      </c>
      <c r="C828" s="73" t="s">
        <v>360</v>
      </c>
      <c r="D828" s="74">
        <v>128506863.26000001</v>
      </c>
      <c r="E828" s="75">
        <v>126448543.11</v>
      </c>
      <c r="F828" s="76" t="s">
        <v>885</v>
      </c>
    </row>
    <row r="829" spans="1:6" s="73" customFormat="1" x14ac:dyDescent="0.2">
      <c r="A829" s="73">
        <v>21</v>
      </c>
      <c r="B829" s="73">
        <v>111</v>
      </c>
      <c r="C829" s="73" t="s">
        <v>364</v>
      </c>
      <c r="D829" s="74">
        <v>120907519.98</v>
      </c>
      <c r="E829" s="75">
        <v>118880554.63</v>
      </c>
      <c r="F829" s="76" t="s">
        <v>885</v>
      </c>
    </row>
    <row r="830" spans="1:6" s="73" customFormat="1" x14ac:dyDescent="0.2">
      <c r="A830" s="73">
        <v>22</v>
      </c>
      <c r="B830" s="73">
        <v>89</v>
      </c>
      <c r="C830" s="73" t="s">
        <v>43</v>
      </c>
      <c r="D830" s="74">
        <v>145908126.56999999</v>
      </c>
      <c r="E830" s="75">
        <v>115513470.70999999</v>
      </c>
      <c r="F830" s="76" t="s">
        <v>885</v>
      </c>
    </row>
    <row r="831" spans="1:6" s="73" customFormat="1" x14ac:dyDescent="0.2">
      <c r="A831" s="73">
        <v>23</v>
      </c>
      <c r="B831" s="73">
        <v>117</v>
      </c>
      <c r="C831" s="73" t="s">
        <v>804</v>
      </c>
      <c r="D831" s="74">
        <v>112931465.33</v>
      </c>
      <c r="E831" s="75">
        <v>112540435.09</v>
      </c>
      <c r="F831" s="76" t="s">
        <v>885</v>
      </c>
    </row>
    <row r="832" spans="1:6" s="73" customFormat="1" x14ac:dyDescent="0.2">
      <c r="A832" s="73">
        <v>24</v>
      </c>
      <c r="B832" s="73">
        <v>147</v>
      </c>
      <c r="C832" s="73" t="s">
        <v>235</v>
      </c>
      <c r="D832" s="74">
        <v>89331492.709999993</v>
      </c>
      <c r="E832" s="75">
        <v>89275005.219999999</v>
      </c>
      <c r="F832" s="76" t="s">
        <v>885</v>
      </c>
    </row>
    <row r="833" spans="1:6" s="73" customFormat="1" x14ac:dyDescent="0.2">
      <c r="A833" s="73">
        <v>25</v>
      </c>
      <c r="B833" s="73">
        <v>124</v>
      </c>
      <c r="C833" s="73" t="s">
        <v>372</v>
      </c>
      <c r="D833" s="74">
        <v>110017010.58</v>
      </c>
      <c r="E833" s="75">
        <v>87902106.290000007</v>
      </c>
      <c r="F833" s="76" t="s">
        <v>885</v>
      </c>
    </row>
    <row r="834" spans="1:6" s="73" customFormat="1" x14ac:dyDescent="0.2">
      <c r="A834" s="73">
        <v>26</v>
      </c>
      <c r="B834" s="73">
        <v>85</v>
      </c>
      <c r="C834" s="73" t="s">
        <v>177</v>
      </c>
      <c r="D834" s="74">
        <v>151615465.71000001</v>
      </c>
      <c r="E834" s="75">
        <v>82357950.769999996</v>
      </c>
      <c r="F834" s="76" t="s">
        <v>885</v>
      </c>
    </row>
    <row r="835" spans="1:6" s="73" customFormat="1" x14ac:dyDescent="0.2">
      <c r="A835" s="73">
        <v>27</v>
      </c>
      <c r="B835" s="73">
        <v>175</v>
      </c>
      <c r="C835" s="73" t="s">
        <v>316</v>
      </c>
      <c r="D835" s="74">
        <v>74770014.799999997</v>
      </c>
      <c r="E835" s="75">
        <v>74591714.189999998</v>
      </c>
      <c r="F835" s="76" t="s">
        <v>885</v>
      </c>
    </row>
    <row r="836" spans="1:6" s="73" customFormat="1" x14ac:dyDescent="0.2">
      <c r="A836" s="73">
        <v>28</v>
      </c>
      <c r="B836" s="73">
        <v>134</v>
      </c>
      <c r="C836" s="73" t="s">
        <v>110</v>
      </c>
      <c r="D836" s="74">
        <v>97823096.730000004</v>
      </c>
      <c r="E836" s="75">
        <v>70704376.930000007</v>
      </c>
      <c r="F836" s="76" t="s">
        <v>885</v>
      </c>
    </row>
    <row r="837" spans="1:6" s="73" customFormat="1" x14ac:dyDescent="0.2">
      <c r="A837" s="73">
        <v>29</v>
      </c>
      <c r="B837" s="73">
        <v>98</v>
      </c>
      <c r="C837" s="73" t="s">
        <v>307</v>
      </c>
      <c r="D837" s="74">
        <v>134562101.19999999</v>
      </c>
      <c r="E837" s="75">
        <v>65844739.520000003</v>
      </c>
      <c r="F837" s="76" t="s">
        <v>885</v>
      </c>
    </row>
    <row r="838" spans="1:6" s="73" customFormat="1" x14ac:dyDescent="0.2">
      <c r="A838" s="73">
        <v>30</v>
      </c>
      <c r="B838" s="73">
        <v>235</v>
      </c>
      <c r="C838" s="73" t="s">
        <v>243</v>
      </c>
      <c r="D838" s="74">
        <v>62974194.140000001</v>
      </c>
      <c r="E838" s="75">
        <v>62869050.270000003</v>
      </c>
      <c r="F838" s="76" t="s">
        <v>885</v>
      </c>
    </row>
    <row r="839" spans="1:6" s="73" customFormat="1" x14ac:dyDescent="0.2">
      <c r="A839" s="73">
        <v>31</v>
      </c>
      <c r="B839" s="73">
        <v>230</v>
      </c>
      <c r="C839" s="73" t="s">
        <v>400</v>
      </c>
      <c r="D839" s="74">
        <v>63644370.259999998</v>
      </c>
      <c r="E839" s="75">
        <v>61487074.030000001</v>
      </c>
      <c r="F839" s="76" t="s">
        <v>885</v>
      </c>
    </row>
    <row r="840" spans="1:6" s="73" customFormat="1" x14ac:dyDescent="0.2">
      <c r="A840" s="73">
        <v>32</v>
      </c>
      <c r="B840" s="73">
        <v>126</v>
      </c>
      <c r="C840" s="73" t="s">
        <v>804</v>
      </c>
      <c r="D840" s="74">
        <v>108510873.61</v>
      </c>
      <c r="E840" s="75">
        <v>61346907.799999997</v>
      </c>
      <c r="F840" s="76" t="s">
        <v>885</v>
      </c>
    </row>
    <row r="841" spans="1:6" s="73" customFormat="1" x14ac:dyDescent="0.2">
      <c r="A841" s="73">
        <v>33</v>
      </c>
      <c r="B841" s="73">
        <v>250</v>
      </c>
      <c r="C841" s="73" t="s">
        <v>809</v>
      </c>
      <c r="D841" s="74">
        <v>60322549.700000003</v>
      </c>
      <c r="E841" s="75">
        <v>59535792.590000004</v>
      </c>
      <c r="F841" s="76" t="s">
        <v>885</v>
      </c>
    </row>
    <row r="842" spans="1:6" s="73" customFormat="1" x14ac:dyDescent="0.2">
      <c r="A842" s="73">
        <v>34</v>
      </c>
      <c r="B842" s="73">
        <v>276</v>
      </c>
      <c r="C842" s="73" t="s">
        <v>27</v>
      </c>
      <c r="D842" s="74">
        <v>56065952.719999999</v>
      </c>
      <c r="E842" s="75">
        <v>55062586.659999996</v>
      </c>
      <c r="F842" s="76" t="s">
        <v>885</v>
      </c>
    </row>
    <row r="843" spans="1:6" s="73" customFormat="1" x14ac:dyDescent="0.2">
      <c r="A843" s="73">
        <v>35</v>
      </c>
      <c r="B843" s="73">
        <v>308</v>
      </c>
      <c r="C843" s="73" t="s">
        <v>181</v>
      </c>
      <c r="D843" s="74">
        <v>51397435.869999997</v>
      </c>
      <c r="E843" s="75">
        <v>51350838.25</v>
      </c>
      <c r="F843" s="76" t="s">
        <v>885</v>
      </c>
    </row>
    <row r="844" spans="1:6" s="73" customFormat="1" x14ac:dyDescent="0.2">
      <c r="A844" s="73">
        <v>36</v>
      </c>
      <c r="B844" s="73">
        <v>305</v>
      </c>
      <c r="C844" s="73" t="s">
        <v>147</v>
      </c>
      <c r="D844" s="74">
        <v>52347227.469999999</v>
      </c>
      <c r="E844" s="75">
        <v>49442604.810000002</v>
      </c>
      <c r="F844" s="76" t="s">
        <v>885</v>
      </c>
    </row>
    <row r="845" spans="1:6" s="73" customFormat="1" x14ac:dyDescent="0.2">
      <c r="A845" s="73">
        <v>37</v>
      </c>
      <c r="B845" s="73">
        <v>319</v>
      </c>
      <c r="C845" s="73" t="s">
        <v>59</v>
      </c>
      <c r="D845" s="74">
        <v>49542612.560000002</v>
      </c>
      <c r="E845" s="75">
        <v>48674431.759999998</v>
      </c>
      <c r="F845" s="76" t="s">
        <v>885</v>
      </c>
    </row>
    <row r="846" spans="1:6" s="73" customFormat="1" x14ac:dyDescent="0.2">
      <c r="A846" s="73">
        <v>38</v>
      </c>
      <c r="B846" s="73">
        <v>326</v>
      </c>
      <c r="C846" s="73" t="s">
        <v>164</v>
      </c>
      <c r="D846" s="74">
        <v>48489823.840000004</v>
      </c>
      <c r="E846" s="75">
        <v>48313235.780000001</v>
      </c>
      <c r="F846" s="76" t="s">
        <v>885</v>
      </c>
    </row>
    <row r="847" spans="1:6" s="73" customFormat="1" x14ac:dyDescent="0.2">
      <c r="A847" s="73">
        <v>39</v>
      </c>
      <c r="B847" s="73">
        <v>328</v>
      </c>
      <c r="C847" s="73" t="s">
        <v>185</v>
      </c>
      <c r="D847" s="74">
        <v>48260887.049999997</v>
      </c>
      <c r="E847" s="75">
        <v>47985051.079999998</v>
      </c>
      <c r="F847" s="76" t="s">
        <v>885</v>
      </c>
    </row>
    <row r="848" spans="1:6" s="73" customFormat="1" x14ac:dyDescent="0.2">
      <c r="A848" s="73">
        <v>40</v>
      </c>
      <c r="B848" s="73">
        <v>206</v>
      </c>
      <c r="C848" s="73" t="s">
        <v>809</v>
      </c>
      <c r="D848" s="74">
        <v>68391947.829999998</v>
      </c>
      <c r="E848" s="75">
        <v>43129198.560000002</v>
      </c>
      <c r="F848" s="76" t="s">
        <v>885</v>
      </c>
    </row>
    <row r="849" spans="1:6" s="73" customFormat="1" x14ac:dyDescent="0.2">
      <c r="A849" s="73">
        <v>41</v>
      </c>
      <c r="B849" s="73">
        <v>365</v>
      </c>
      <c r="C849" s="73" t="s">
        <v>357</v>
      </c>
      <c r="D849" s="74">
        <v>44242400.140000001</v>
      </c>
      <c r="E849" s="75">
        <v>43023143.229999997</v>
      </c>
      <c r="F849" s="76" t="s">
        <v>885</v>
      </c>
    </row>
    <row r="850" spans="1:6" s="73" customFormat="1" x14ac:dyDescent="0.2">
      <c r="A850" s="73">
        <v>42</v>
      </c>
      <c r="B850" s="73">
        <v>369</v>
      </c>
      <c r="C850" s="73" t="s">
        <v>809</v>
      </c>
      <c r="D850" s="74">
        <v>43734139.899999999</v>
      </c>
      <c r="E850" s="75">
        <v>42472738.899999999</v>
      </c>
      <c r="F850" s="76" t="s">
        <v>885</v>
      </c>
    </row>
    <row r="851" spans="1:6" s="73" customFormat="1" x14ac:dyDescent="0.2">
      <c r="A851" s="73">
        <v>43</v>
      </c>
      <c r="B851" s="73">
        <v>327</v>
      </c>
      <c r="C851" s="73" t="s">
        <v>266</v>
      </c>
      <c r="D851" s="74">
        <v>48316228.350000001</v>
      </c>
      <c r="E851" s="75">
        <v>37941692.689999998</v>
      </c>
      <c r="F851" s="76" t="s">
        <v>885</v>
      </c>
    </row>
    <row r="852" spans="1:6" s="73" customFormat="1" x14ac:dyDescent="0.2">
      <c r="A852" s="73">
        <v>44</v>
      </c>
      <c r="B852" s="73">
        <v>445</v>
      </c>
      <c r="C852" s="73" t="s">
        <v>34</v>
      </c>
      <c r="D852" s="74">
        <v>37850130.329999998</v>
      </c>
      <c r="E852" s="75">
        <v>37847804.770000003</v>
      </c>
      <c r="F852" s="76" t="s">
        <v>885</v>
      </c>
    </row>
    <row r="853" spans="1:6" s="73" customFormat="1" x14ac:dyDescent="0.2">
      <c r="A853" s="73">
        <v>45</v>
      </c>
      <c r="B853" s="73">
        <v>288</v>
      </c>
      <c r="C853" s="73" t="s">
        <v>61</v>
      </c>
      <c r="D853" s="74">
        <v>53924057.829999998</v>
      </c>
      <c r="E853" s="75">
        <v>35971462.979999997</v>
      </c>
      <c r="F853" s="76" t="s">
        <v>885</v>
      </c>
    </row>
    <row r="854" spans="1:6" s="73" customFormat="1" x14ac:dyDescent="0.2">
      <c r="A854" s="73">
        <v>46</v>
      </c>
      <c r="B854" s="73">
        <v>447</v>
      </c>
      <c r="C854" s="73" t="s">
        <v>150</v>
      </c>
      <c r="D854" s="74">
        <v>37649828.979999997</v>
      </c>
      <c r="E854" s="75">
        <v>35613453.909999996</v>
      </c>
      <c r="F854" s="76" t="s">
        <v>885</v>
      </c>
    </row>
    <row r="855" spans="1:6" s="73" customFormat="1" x14ac:dyDescent="0.2">
      <c r="A855" s="73">
        <v>47</v>
      </c>
      <c r="B855" s="73">
        <v>241</v>
      </c>
      <c r="C855" s="73" t="s">
        <v>318</v>
      </c>
      <c r="D855" s="74">
        <v>61875899.090000004</v>
      </c>
      <c r="E855" s="75">
        <v>35498979.259999998</v>
      </c>
      <c r="F855" s="76" t="s">
        <v>885</v>
      </c>
    </row>
    <row r="856" spans="1:6" s="73" customFormat="1" x14ac:dyDescent="0.2">
      <c r="A856" s="73">
        <v>48</v>
      </c>
      <c r="B856" s="73">
        <v>420</v>
      </c>
      <c r="C856" s="73" t="s">
        <v>395</v>
      </c>
      <c r="D856" s="74">
        <v>39906527.560000002</v>
      </c>
      <c r="E856" s="75">
        <v>35096077.640000001</v>
      </c>
      <c r="F856" s="76" t="s">
        <v>885</v>
      </c>
    </row>
    <row r="857" spans="1:6" s="73" customFormat="1" x14ac:dyDescent="0.2">
      <c r="A857" s="73">
        <v>49</v>
      </c>
      <c r="B857" s="73">
        <v>479</v>
      </c>
      <c r="C857" s="73" t="s">
        <v>9</v>
      </c>
      <c r="D857" s="74">
        <v>34802734.259999998</v>
      </c>
      <c r="E857" s="75">
        <v>34802706.420000002</v>
      </c>
      <c r="F857" s="76" t="s">
        <v>885</v>
      </c>
    </row>
    <row r="858" spans="1:6" s="73" customFormat="1" x14ac:dyDescent="0.2">
      <c r="A858" s="73">
        <v>50</v>
      </c>
      <c r="B858" s="73">
        <v>480</v>
      </c>
      <c r="C858" s="73" t="s">
        <v>8</v>
      </c>
      <c r="D858" s="74">
        <v>34427591.5</v>
      </c>
      <c r="E858" s="75">
        <v>34421709.960000001</v>
      </c>
      <c r="F858" s="76" t="s">
        <v>885</v>
      </c>
    </row>
    <row r="859" spans="1:6" s="73" customFormat="1" x14ac:dyDescent="0.2">
      <c r="A859" s="73">
        <v>51</v>
      </c>
      <c r="B859" s="73">
        <v>484</v>
      </c>
      <c r="C859" s="73" t="s">
        <v>804</v>
      </c>
      <c r="D859" s="74">
        <v>34360124.479999997</v>
      </c>
      <c r="E859" s="75">
        <v>34318712.409999996</v>
      </c>
      <c r="F859" s="76" t="s">
        <v>885</v>
      </c>
    </row>
    <row r="860" spans="1:6" s="73" customFormat="1" x14ac:dyDescent="0.2">
      <c r="A860" s="73">
        <v>52</v>
      </c>
      <c r="B860" s="73">
        <v>473</v>
      </c>
      <c r="C860" s="73" t="s">
        <v>398</v>
      </c>
      <c r="D860" s="74">
        <v>35264602.630000003</v>
      </c>
      <c r="E860" s="75">
        <v>34216558.189999998</v>
      </c>
      <c r="F860" s="76" t="s">
        <v>885</v>
      </c>
    </row>
    <row r="861" spans="1:6" s="73" customFormat="1" x14ac:dyDescent="0.2">
      <c r="A861" s="73">
        <v>53</v>
      </c>
      <c r="B861" s="73">
        <v>486</v>
      </c>
      <c r="C861" s="73" t="s">
        <v>198</v>
      </c>
      <c r="D861" s="74">
        <v>34182976.509999998</v>
      </c>
      <c r="E861" s="75">
        <v>33556024.859999999</v>
      </c>
      <c r="F861" s="76" t="s">
        <v>885</v>
      </c>
    </row>
    <row r="862" spans="1:6" s="73" customFormat="1" x14ac:dyDescent="0.2">
      <c r="A862" s="73">
        <v>54</v>
      </c>
      <c r="B862" s="73">
        <v>495</v>
      </c>
      <c r="C862" s="73" t="s">
        <v>336</v>
      </c>
      <c r="D862" s="74">
        <v>33799585.259999998</v>
      </c>
      <c r="E862" s="75">
        <v>33428977.309999999</v>
      </c>
      <c r="F862" s="76" t="s">
        <v>885</v>
      </c>
    </row>
    <row r="863" spans="1:6" s="73" customFormat="1" x14ac:dyDescent="0.2">
      <c r="A863" s="73">
        <v>55</v>
      </c>
      <c r="B863" s="73">
        <v>477</v>
      </c>
      <c r="C863" s="73" t="s">
        <v>104</v>
      </c>
      <c r="D863" s="74">
        <v>34921864.030000001</v>
      </c>
      <c r="E863" s="75">
        <v>32816742.420000002</v>
      </c>
      <c r="F863" s="76" t="s">
        <v>885</v>
      </c>
    </row>
    <row r="864" spans="1:6" s="73" customFormat="1" x14ac:dyDescent="0.2">
      <c r="A864" s="73">
        <v>56</v>
      </c>
      <c r="B864" s="73">
        <v>519</v>
      </c>
      <c r="C864" s="73" t="s">
        <v>637</v>
      </c>
      <c r="D864" s="74">
        <v>32537205.219999999</v>
      </c>
      <c r="E864" s="75">
        <v>32513031.649999999</v>
      </c>
      <c r="F864" s="76" t="s">
        <v>885</v>
      </c>
    </row>
    <row r="865" spans="1:6" s="73" customFormat="1" x14ac:dyDescent="0.2">
      <c r="A865" s="73">
        <v>57</v>
      </c>
      <c r="B865" s="73">
        <v>525</v>
      </c>
      <c r="C865" s="73" t="s">
        <v>485</v>
      </c>
      <c r="D865" s="74">
        <v>32000144.02</v>
      </c>
      <c r="E865" s="75">
        <v>31856323.739999998</v>
      </c>
      <c r="F865" s="76" t="s">
        <v>885</v>
      </c>
    </row>
    <row r="866" spans="1:6" s="73" customFormat="1" x14ac:dyDescent="0.2">
      <c r="A866" s="73">
        <v>58</v>
      </c>
      <c r="B866" s="73">
        <v>530</v>
      </c>
      <c r="C866" s="73" t="s">
        <v>778</v>
      </c>
      <c r="D866" s="74">
        <v>31842080.120000001</v>
      </c>
      <c r="E866" s="75">
        <v>31822764.879999999</v>
      </c>
      <c r="F866" s="76" t="s">
        <v>885</v>
      </c>
    </row>
    <row r="867" spans="1:6" s="73" customFormat="1" x14ac:dyDescent="0.2">
      <c r="A867" s="73">
        <v>59</v>
      </c>
      <c r="B867" s="73">
        <v>442</v>
      </c>
      <c r="C867" s="73" t="s">
        <v>90</v>
      </c>
      <c r="D867" s="74">
        <v>37979163.030000001</v>
      </c>
      <c r="E867" s="75">
        <v>31780557.57</v>
      </c>
      <c r="F867" s="76" t="s">
        <v>885</v>
      </c>
    </row>
    <row r="868" spans="1:6" s="73" customFormat="1" x14ac:dyDescent="0.2">
      <c r="A868" s="73">
        <v>60</v>
      </c>
      <c r="B868" s="73">
        <v>516</v>
      </c>
      <c r="C868" s="73" t="s">
        <v>809</v>
      </c>
      <c r="D868" s="74">
        <v>32594863.43</v>
      </c>
      <c r="E868" s="75">
        <v>31682801.629999999</v>
      </c>
      <c r="F868" s="76" t="s">
        <v>885</v>
      </c>
    </row>
    <row r="869" spans="1:6" s="73" customFormat="1" x14ac:dyDescent="0.2">
      <c r="A869" s="73">
        <v>61</v>
      </c>
      <c r="B869" s="73">
        <v>414</v>
      </c>
      <c r="C869" s="73" t="s">
        <v>139</v>
      </c>
      <c r="D869" s="74">
        <v>40191428.25</v>
      </c>
      <c r="E869" s="75">
        <v>30798910.41</v>
      </c>
      <c r="F869" s="76" t="s">
        <v>885</v>
      </c>
    </row>
    <row r="870" spans="1:6" s="73" customFormat="1" x14ac:dyDescent="0.2">
      <c r="A870" s="73">
        <v>62</v>
      </c>
      <c r="B870" s="73">
        <v>413</v>
      </c>
      <c r="C870" s="73" t="s">
        <v>255</v>
      </c>
      <c r="D870" s="74">
        <v>40280421.060000002</v>
      </c>
      <c r="E870" s="75">
        <v>30125587.66</v>
      </c>
      <c r="F870" s="76" t="s">
        <v>885</v>
      </c>
    </row>
    <row r="871" spans="1:6" s="73" customFormat="1" x14ac:dyDescent="0.2">
      <c r="A871" s="73">
        <v>63</v>
      </c>
      <c r="B871" s="73">
        <v>585</v>
      </c>
      <c r="C871" s="73" t="s">
        <v>804</v>
      </c>
      <c r="D871" s="74">
        <v>28929400.260000002</v>
      </c>
      <c r="E871" s="75">
        <v>28910371.890000001</v>
      </c>
      <c r="F871" s="76" t="s">
        <v>885</v>
      </c>
    </row>
    <row r="872" spans="1:6" s="73" customFormat="1" x14ac:dyDescent="0.2">
      <c r="A872" s="73">
        <v>64</v>
      </c>
      <c r="B872" s="73">
        <v>602</v>
      </c>
      <c r="C872" s="73" t="s">
        <v>623</v>
      </c>
      <c r="D872" s="74">
        <v>28422777.100000001</v>
      </c>
      <c r="E872" s="75">
        <v>28430674.68</v>
      </c>
      <c r="F872" s="76" t="s">
        <v>885</v>
      </c>
    </row>
    <row r="873" spans="1:6" s="73" customFormat="1" x14ac:dyDescent="0.2">
      <c r="A873" s="73">
        <v>65</v>
      </c>
      <c r="B873" s="73">
        <v>590</v>
      </c>
      <c r="C873" s="73" t="s">
        <v>804</v>
      </c>
      <c r="D873" s="74">
        <v>28752755.940000001</v>
      </c>
      <c r="E873" s="75">
        <v>27690374.420000002</v>
      </c>
      <c r="F873" s="76" t="s">
        <v>885</v>
      </c>
    </row>
    <row r="874" spans="1:6" s="73" customFormat="1" x14ac:dyDescent="0.2">
      <c r="A874" s="73">
        <v>66</v>
      </c>
      <c r="B874" s="73">
        <v>596</v>
      </c>
      <c r="C874" s="73" t="s">
        <v>742</v>
      </c>
      <c r="D874" s="74">
        <v>28603677.41</v>
      </c>
      <c r="E874" s="75">
        <v>26545704.050000001</v>
      </c>
      <c r="F874" s="76" t="s">
        <v>885</v>
      </c>
    </row>
    <row r="875" spans="1:6" s="73" customFormat="1" x14ac:dyDescent="0.2">
      <c r="A875" s="73">
        <v>67</v>
      </c>
      <c r="B875" s="73">
        <v>673</v>
      </c>
      <c r="C875" s="73" t="s">
        <v>804</v>
      </c>
      <c r="D875" s="74">
        <v>25868177.02</v>
      </c>
      <c r="E875" s="75">
        <v>25863994.140000001</v>
      </c>
      <c r="F875" s="76" t="s">
        <v>885</v>
      </c>
    </row>
    <row r="876" spans="1:6" s="73" customFormat="1" x14ac:dyDescent="0.2">
      <c r="A876" s="73">
        <v>68</v>
      </c>
      <c r="B876" s="73">
        <v>634</v>
      </c>
      <c r="C876" s="73" t="s">
        <v>769</v>
      </c>
      <c r="D876" s="74">
        <v>27056539.609999999</v>
      </c>
      <c r="E876" s="75">
        <v>25662364.780000001</v>
      </c>
      <c r="F876" s="76" t="s">
        <v>885</v>
      </c>
    </row>
    <row r="877" spans="1:6" s="73" customFormat="1" x14ac:dyDescent="0.2">
      <c r="A877" s="73">
        <v>69</v>
      </c>
      <c r="B877" s="73">
        <v>332</v>
      </c>
      <c r="C877" s="73" t="s">
        <v>295</v>
      </c>
      <c r="D877" s="74">
        <v>47811123.789999999</v>
      </c>
      <c r="E877" s="75">
        <v>24911284.629999999</v>
      </c>
      <c r="F877" s="76" t="s">
        <v>885</v>
      </c>
    </row>
    <row r="878" spans="1:6" s="73" customFormat="1" x14ac:dyDescent="0.2">
      <c r="A878" s="73">
        <v>70</v>
      </c>
      <c r="B878" s="73">
        <v>535</v>
      </c>
      <c r="C878" s="73" t="s">
        <v>804</v>
      </c>
      <c r="D878" s="74">
        <v>31733515.600000001</v>
      </c>
      <c r="E878" s="75">
        <v>22821600</v>
      </c>
      <c r="F878" s="76" t="s">
        <v>885</v>
      </c>
    </row>
    <row r="879" spans="1:6" s="73" customFormat="1" x14ac:dyDescent="0.2">
      <c r="A879" s="73">
        <v>71</v>
      </c>
      <c r="B879" s="73">
        <v>773</v>
      </c>
      <c r="C879" s="73" t="s">
        <v>809</v>
      </c>
      <c r="D879" s="74">
        <v>22753215.530000001</v>
      </c>
      <c r="E879" s="75">
        <v>22751984.309999999</v>
      </c>
      <c r="F879" s="76" t="s">
        <v>885</v>
      </c>
    </row>
    <row r="880" spans="1:6" s="73" customFormat="1" x14ac:dyDescent="0.2">
      <c r="A880" s="73">
        <v>72</v>
      </c>
      <c r="B880" s="73">
        <v>654</v>
      </c>
      <c r="C880" s="73" t="s">
        <v>696</v>
      </c>
      <c r="D880" s="74">
        <v>26647220.420000002</v>
      </c>
      <c r="E880" s="75">
        <v>22633100.199999999</v>
      </c>
      <c r="F880" s="76" t="s">
        <v>885</v>
      </c>
    </row>
    <row r="881" spans="1:6" s="73" customFormat="1" x14ac:dyDescent="0.2">
      <c r="A881" s="73">
        <v>73</v>
      </c>
      <c r="B881" s="73">
        <v>396</v>
      </c>
      <c r="C881" s="73" t="s">
        <v>87</v>
      </c>
      <c r="D881" s="74">
        <v>41374797.659999996</v>
      </c>
      <c r="E881" s="75">
        <v>22403196.800000001</v>
      </c>
      <c r="F881" s="76" t="s">
        <v>885</v>
      </c>
    </row>
    <row r="882" spans="1:6" s="73" customFormat="1" x14ac:dyDescent="0.2">
      <c r="A882" s="73">
        <v>74</v>
      </c>
      <c r="B882" s="73">
        <v>805</v>
      </c>
      <c r="C882" s="73" t="s">
        <v>713</v>
      </c>
      <c r="D882" s="74">
        <v>21883717.600000001</v>
      </c>
      <c r="E882" s="75">
        <v>21883717.600000001</v>
      </c>
      <c r="F882" s="76" t="s">
        <v>885</v>
      </c>
    </row>
    <row r="883" spans="1:6" s="73" customFormat="1" x14ac:dyDescent="0.2">
      <c r="A883" s="73">
        <v>75</v>
      </c>
      <c r="B883" s="73">
        <v>794</v>
      </c>
      <c r="C883" s="73" t="s">
        <v>809</v>
      </c>
      <c r="D883" s="74">
        <v>22090046.449999999</v>
      </c>
      <c r="E883" s="75">
        <v>21418213.699999999</v>
      </c>
      <c r="F883" s="76" t="s">
        <v>885</v>
      </c>
    </row>
    <row r="884" spans="1:6" s="73" customFormat="1" x14ac:dyDescent="0.2">
      <c r="A884" s="73">
        <v>76</v>
      </c>
      <c r="B884" s="73">
        <v>711</v>
      </c>
      <c r="C884" s="73" t="s">
        <v>544</v>
      </c>
      <c r="D884" s="74">
        <v>24717835.300000001</v>
      </c>
      <c r="E884" s="75">
        <v>21189317.27</v>
      </c>
      <c r="F884" s="76" t="s">
        <v>885</v>
      </c>
    </row>
    <row r="885" spans="1:6" s="73" customFormat="1" x14ac:dyDescent="0.2">
      <c r="A885" s="73">
        <v>77</v>
      </c>
      <c r="B885" s="73">
        <v>775</v>
      </c>
      <c r="C885" s="73" t="s">
        <v>804</v>
      </c>
      <c r="D885" s="74">
        <v>22716514.75</v>
      </c>
      <c r="E885" s="75">
        <v>21173612.789999999</v>
      </c>
      <c r="F885" s="76" t="s">
        <v>885</v>
      </c>
    </row>
    <row r="886" spans="1:6" s="73" customFormat="1" x14ac:dyDescent="0.2">
      <c r="A886" s="73">
        <v>78</v>
      </c>
      <c r="B886" s="73">
        <v>781</v>
      </c>
      <c r="C886" s="73" t="s">
        <v>579</v>
      </c>
      <c r="D886" s="74">
        <v>22525613.780000001</v>
      </c>
      <c r="E886" s="75">
        <v>20933186.18</v>
      </c>
      <c r="F886" s="76" t="s">
        <v>885</v>
      </c>
    </row>
    <row r="887" spans="1:6" s="73" customFormat="1" x14ac:dyDescent="0.2">
      <c r="A887" s="73">
        <v>79</v>
      </c>
      <c r="B887" s="73">
        <v>853</v>
      </c>
      <c r="C887" s="73" t="s">
        <v>737</v>
      </c>
      <c r="D887" s="74">
        <v>20758808.960000001</v>
      </c>
      <c r="E887" s="75">
        <v>20750199.829999998</v>
      </c>
      <c r="F887" s="76" t="s">
        <v>885</v>
      </c>
    </row>
    <row r="888" spans="1:6" s="73" customFormat="1" x14ac:dyDescent="0.2">
      <c r="A888" s="73">
        <v>80</v>
      </c>
      <c r="B888" s="73">
        <v>859</v>
      </c>
      <c r="C888" s="73" t="s">
        <v>681</v>
      </c>
      <c r="D888" s="74">
        <v>20693341.170000002</v>
      </c>
      <c r="E888" s="75">
        <v>20691351.199999999</v>
      </c>
      <c r="F888" s="76" t="s">
        <v>885</v>
      </c>
    </row>
    <row r="889" spans="1:6" s="73" customFormat="1" x14ac:dyDescent="0.2">
      <c r="A889" s="73">
        <v>81</v>
      </c>
      <c r="B889" s="73">
        <v>875</v>
      </c>
      <c r="C889" s="73" t="s">
        <v>607</v>
      </c>
      <c r="D889" s="74">
        <v>20437796.91</v>
      </c>
      <c r="E889" s="75">
        <v>20361238.539999999</v>
      </c>
      <c r="F889" s="76" t="s">
        <v>885</v>
      </c>
    </row>
    <row r="890" spans="1:6" s="73" customFormat="1" x14ac:dyDescent="0.2">
      <c r="A890" s="73">
        <v>82</v>
      </c>
      <c r="B890" s="73">
        <v>865</v>
      </c>
      <c r="C890" s="73" t="s">
        <v>743</v>
      </c>
      <c r="D890" s="74">
        <v>20585126.120000001</v>
      </c>
      <c r="E890" s="75">
        <v>20068996.719999999</v>
      </c>
      <c r="F890" s="76" t="s">
        <v>885</v>
      </c>
    </row>
    <row r="891" spans="1:6" s="73" customFormat="1" x14ac:dyDescent="0.2">
      <c r="A891" s="73">
        <v>83</v>
      </c>
      <c r="B891" s="73">
        <v>862</v>
      </c>
      <c r="C891" s="73" t="s">
        <v>777</v>
      </c>
      <c r="D891" s="74">
        <v>20623898.469999999</v>
      </c>
      <c r="E891" s="75">
        <v>19953599.199999999</v>
      </c>
      <c r="F891" s="76" t="s">
        <v>885</v>
      </c>
    </row>
    <row r="892" spans="1:6" s="73" customFormat="1" x14ac:dyDescent="0.2">
      <c r="A892" s="73">
        <v>84</v>
      </c>
      <c r="B892" s="73">
        <v>901</v>
      </c>
      <c r="C892" s="73" t="s">
        <v>694</v>
      </c>
      <c r="D892" s="74">
        <v>20053789.52</v>
      </c>
      <c r="E892" s="75">
        <v>19689527.350000001</v>
      </c>
      <c r="F892" s="76" t="s">
        <v>885</v>
      </c>
    </row>
    <row r="893" spans="1:6" s="73" customFormat="1" x14ac:dyDescent="0.2">
      <c r="A893" s="73">
        <v>85</v>
      </c>
      <c r="B893" s="73">
        <v>779</v>
      </c>
      <c r="C893" s="73" t="s">
        <v>638</v>
      </c>
      <c r="D893" s="74">
        <v>22563305.030000001</v>
      </c>
      <c r="E893" s="75">
        <v>19566029.359999999</v>
      </c>
      <c r="F893" s="76" t="s">
        <v>885</v>
      </c>
    </row>
    <row r="894" spans="1:6" s="73" customFormat="1" x14ac:dyDescent="0.2">
      <c r="A894" s="73">
        <v>86</v>
      </c>
      <c r="B894" s="73">
        <v>687</v>
      </c>
      <c r="C894" s="73" t="s">
        <v>809</v>
      </c>
      <c r="D894" s="74">
        <v>25401205.609999999</v>
      </c>
      <c r="E894" s="75">
        <v>19295265.359999999</v>
      </c>
      <c r="F894" s="76" t="s">
        <v>885</v>
      </c>
    </row>
    <row r="895" spans="1:6" s="73" customFormat="1" x14ac:dyDescent="0.2">
      <c r="A895" s="73">
        <v>87</v>
      </c>
      <c r="B895" s="73">
        <v>943</v>
      </c>
      <c r="C895" s="73" t="s">
        <v>809</v>
      </c>
      <c r="D895" s="74">
        <v>19328267.48</v>
      </c>
      <c r="E895" s="75">
        <v>19013358.68</v>
      </c>
      <c r="F895" s="76" t="s">
        <v>885</v>
      </c>
    </row>
    <row r="896" spans="1:6" s="73" customFormat="1" x14ac:dyDescent="0.2">
      <c r="A896" s="73">
        <v>88</v>
      </c>
      <c r="B896" s="73">
        <v>966</v>
      </c>
      <c r="C896" s="73" t="s">
        <v>550</v>
      </c>
      <c r="D896" s="74">
        <v>19050708</v>
      </c>
      <c r="E896" s="75">
        <v>18873766.210000001</v>
      </c>
      <c r="F896" s="76" t="s">
        <v>885</v>
      </c>
    </row>
    <row r="897" spans="1:6" s="73" customFormat="1" x14ac:dyDescent="0.2">
      <c r="A897" s="73">
        <v>89</v>
      </c>
      <c r="B897" s="73">
        <v>912</v>
      </c>
      <c r="C897" s="73" t="s">
        <v>809</v>
      </c>
      <c r="D897" s="74">
        <v>19849921.289999999</v>
      </c>
      <c r="E897" s="75">
        <v>18539903</v>
      </c>
      <c r="F897" s="76" t="s">
        <v>885</v>
      </c>
    </row>
    <row r="898" spans="1:6" s="73" customFormat="1" x14ac:dyDescent="0.2">
      <c r="A898" s="73">
        <v>90</v>
      </c>
      <c r="B898" s="73">
        <v>946</v>
      </c>
      <c r="C898" s="73" t="s">
        <v>687</v>
      </c>
      <c r="D898" s="74">
        <v>19292543.800000001</v>
      </c>
      <c r="E898" s="75">
        <v>17922043.800000001</v>
      </c>
      <c r="F898" s="76" t="s">
        <v>885</v>
      </c>
    </row>
    <row r="899" spans="1:6" s="73" customFormat="1" x14ac:dyDescent="0.2">
      <c r="A899" s="73">
        <v>91</v>
      </c>
      <c r="B899" s="73">
        <v>650</v>
      </c>
      <c r="C899" s="73" t="s">
        <v>501</v>
      </c>
      <c r="D899" s="74">
        <v>26711392.02</v>
      </c>
      <c r="E899" s="75">
        <v>17855404.5</v>
      </c>
      <c r="F899" s="76" t="s">
        <v>885</v>
      </c>
    </row>
    <row r="900" spans="1:6" s="73" customFormat="1" x14ac:dyDescent="0.2">
      <c r="A900" s="73">
        <v>92</v>
      </c>
      <c r="B900" s="73">
        <v>908</v>
      </c>
      <c r="C900" s="73" t="s">
        <v>578</v>
      </c>
      <c r="D900" s="74">
        <v>19919185.440000001</v>
      </c>
      <c r="E900" s="75">
        <v>17810801.829999998</v>
      </c>
      <c r="F900" s="76" t="s">
        <v>885</v>
      </c>
    </row>
    <row r="901" spans="1:6" s="73" customFormat="1" x14ac:dyDescent="0.2">
      <c r="A901" s="73">
        <v>93</v>
      </c>
      <c r="B901" s="73">
        <v>662</v>
      </c>
      <c r="C901" s="73" t="s">
        <v>648</v>
      </c>
      <c r="D901" s="74">
        <v>26235748.219999999</v>
      </c>
      <c r="E901" s="75">
        <v>17152248.109999999</v>
      </c>
      <c r="F901" s="76" t="s">
        <v>885</v>
      </c>
    </row>
    <row r="902" spans="1:6" s="73" customFormat="1" x14ac:dyDescent="0.2">
      <c r="A902" s="73">
        <v>94</v>
      </c>
      <c r="B902" s="73">
        <v>715</v>
      </c>
      <c r="C902" s="73" t="s">
        <v>804</v>
      </c>
      <c r="D902" s="74">
        <v>24582346.510000002</v>
      </c>
      <c r="E902" s="75">
        <v>14700022.27</v>
      </c>
      <c r="F902" s="76" t="s">
        <v>885</v>
      </c>
    </row>
    <row r="903" spans="1:6" s="73" customFormat="1" x14ac:dyDescent="0.2">
      <c r="A903" s="73">
        <v>95</v>
      </c>
      <c r="B903" s="73">
        <v>815</v>
      </c>
      <c r="C903" s="73" t="s">
        <v>642</v>
      </c>
      <c r="D903" s="74">
        <v>21589068.010000002</v>
      </c>
      <c r="E903" s="75">
        <v>13654549.26</v>
      </c>
      <c r="F903" s="76" t="s">
        <v>885</v>
      </c>
    </row>
    <row r="904" spans="1:6" s="73" customFormat="1" x14ac:dyDescent="0.2">
      <c r="A904" s="73">
        <v>96</v>
      </c>
      <c r="B904" s="73">
        <v>520</v>
      </c>
      <c r="C904" s="73" t="s">
        <v>809</v>
      </c>
      <c r="D904" s="74">
        <v>32515273.98</v>
      </c>
      <c r="E904" s="75">
        <v>13241115.140000001</v>
      </c>
      <c r="F904" s="76" t="s">
        <v>885</v>
      </c>
    </row>
    <row r="905" spans="1:6" s="73" customFormat="1" x14ac:dyDescent="0.2">
      <c r="A905" s="73">
        <v>97</v>
      </c>
      <c r="B905" s="73">
        <v>863</v>
      </c>
      <c r="C905" s="73" t="s">
        <v>457</v>
      </c>
      <c r="D905" s="74">
        <v>20604713.16</v>
      </c>
      <c r="E905" s="75">
        <v>12912913.08</v>
      </c>
      <c r="F905" s="76" t="s">
        <v>885</v>
      </c>
    </row>
    <row r="906" spans="1:6" s="73" customFormat="1" x14ac:dyDescent="0.2">
      <c r="A906" s="73">
        <v>98</v>
      </c>
      <c r="B906" s="73">
        <v>864</v>
      </c>
      <c r="C906" s="73" t="s">
        <v>772</v>
      </c>
      <c r="D906" s="74">
        <v>20598287.649999999</v>
      </c>
      <c r="E906" s="75">
        <v>12300895.92</v>
      </c>
      <c r="F906" s="76" t="s">
        <v>885</v>
      </c>
    </row>
    <row r="907" spans="1:6" s="73" customFormat="1" x14ac:dyDescent="0.2">
      <c r="A907" s="73">
        <v>99</v>
      </c>
      <c r="B907" s="73">
        <v>902</v>
      </c>
      <c r="C907" s="73" t="s">
        <v>809</v>
      </c>
      <c r="D907" s="74">
        <v>20048429.489999998</v>
      </c>
      <c r="E907" s="75">
        <v>11800661.390000001</v>
      </c>
      <c r="F907" s="76" t="s">
        <v>885</v>
      </c>
    </row>
    <row r="908" spans="1:6" s="73" customFormat="1" x14ac:dyDescent="0.2">
      <c r="A908" s="73">
        <v>100</v>
      </c>
      <c r="B908" s="73">
        <v>736</v>
      </c>
      <c r="C908" s="73" t="s">
        <v>416</v>
      </c>
      <c r="D908" s="74">
        <v>24054608.75</v>
      </c>
      <c r="E908" s="75">
        <v>9215004.7899999991</v>
      </c>
      <c r="F908" s="76" t="s">
        <v>885</v>
      </c>
    </row>
    <row r="909" spans="1:6" s="73" customFormat="1" x14ac:dyDescent="0.2">
      <c r="D909" s="74"/>
      <c r="E909" s="75"/>
      <c r="F909" s="76"/>
    </row>
    <row r="910" spans="1:6" s="73" customFormat="1" x14ac:dyDescent="0.2">
      <c r="A910" s="81" t="str">
        <f>F911</f>
        <v>Savunma ve Havacılık Sanayii</v>
      </c>
      <c r="B910" s="82"/>
      <c r="C910" s="82"/>
      <c r="D910" s="83"/>
      <c r="E910" s="84"/>
      <c r="F910" s="85"/>
    </row>
    <row r="911" spans="1:6" s="73" customFormat="1" x14ac:dyDescent="0.2">
      <c r="A911" s="73">
        <v>1</v>
      </c>
      <c r="B911" s="73">
        <v>20</v>
      </c>
      <c r="C911" s="73" t="s">
        <v>380</v>
      </c>
      <c r="D911" s="74">
        <v>477593581.45999998</v>
      </c>
      <c r="E911" s="75">
        <v>456786497.30000001</v>
      </c>
      <c r="F911" s="76" t="s">
        <v>886</v>
      </c>
    </row>
    <row r="912" spans="1:6" s="73" customFormat="1" x14ac:dyDescent="0.2">
      <c r="A912" s="73">
        <v>2</v>
      </c>
      <c r="B912" s="73">
        <v>41</v>
      </c>
      <c r="C912" s="73" t="s">
        <v>379</v>
      </c>
      <c r="D912" s="74">
        <v>237097766.19999999</v>
      </c>
      <c r="E912" s="75">
        <v>235398619.88999999</v>
      </c>
      <c r="F912" s="76" t="s">
        <v>886</v>
      </c>
    </row>
    <row r="913" spans="1:6" s="73" customFormat="1" x14ac:dyDescent="0.2">
      <c r="A913" s="73">
        <v>3</v>
      </c>
      <c r="B913" s="73">
        <v>118</v>
      </c>
      <c r="C913" s="73" t="s">
        <v>238</v>
      </c>
      <c r="D913" s="74">
        <v>112911263.28</v>
      </c>
      <c r="E913" s="75">
        <v>109311785.56999999</v>
      </c>
      <c r="F913" s="76" t="s">
        <v>886</v>
      </c>
    </row>
    <row r="914" spans="1:6" s="73" customFormat="1" x14ac:dyDescent="0.2">
      <c r="A914" s="73">
        <v>4</v>
      </c>
      <c r="B914" s="73">
        <v>101</v>
      </c>
      <c r="C914" s="73" t="s">
        <v>154</v>
      </c>
      <c r="D914" s="74">
        <v>132590535.11</v>
      </c>
      <c r="E914" s="75">
        <v>99267168.129999995</v>
      </c>
      <c r="F914" s="76" t="s">
        <v>886</v>
      </c>
    </row>
    <row r="915" spans="1:6" s="73" customFormat="1" x14ac:dyDescent="0.2">
      <c r="A915" s="73">
        <v>5</v>
      </c>
      <c r="B915" s="73">
        <v>108</v>
      </c>
      <c r="C915" s="73" t="s">
        <v>39</v>
      </c>
      <c r="D915" s="74">
        <v>125131607.63</v>
      </c>
      <c r="E915" s="75">
        <v>95374819.120000005</v>
      </c>
      <c r="F915" s="76" t="s">
        <v>886</v>
      </c>
    </row>
    <row r="916" spans="1:6" s="73" customFormat="1" x14ac:dyDescent="0.2">
      <c r="A916" s="73">
        <v>6</v>
      </c>
      <c r="B916" s="73">
        <v>228</v>
      </c>
      <c r="C916" s="73" t="s">
        <v>809</v>
      </c>
      <c r="D916" s="74">
        <v>63835210.399999999</v>
      </c>
      <c r="E916" s="75">
        <v>63659210.399999999</v>
      </c>
      <c r="F916" s="76" t="s">
        <v>886</v>
      </c>
    </row>
    <row r="917" spans="1:6" s="73" customFormat="1" x14ac:dyDescent="0.2">
      <c r="A917" s="73">
        <v>7</v>
      </c>
      <c r="B917" s="73">
        <v>167</v>
      </c>
      <c r="C917" s="73" t="s">
        <v>20</v>
      </c>
      <c r="D917" s="74">
        <v>77086368.439999998</v>
      </c>
      <c r="E917" s="75">
        <v>58605316.859999999</v>
      </c>
      <c r="F917" s="76" t="s">
        <v>886</v>
      </c>
    </row>
    <row r="918" spans="1:6" s="73" customFormat="1" x14ac:dyDescent="0.2">
      <c r="A918" s="73">
        <v>8</v>
      </c>
      <c r="B918" s="73">
        <v>221</v>
      </c>
      <c r="C918" s="73" t="s">
        <v>313</v>
      </c>
      <c r="D918" s="74">
        <v>65321400.57</v>
      </c>
      <c r="E918" s="75">
        <v>57902207.950000003</v>
      </c>
      <c r="F918" s="76" t="s">
        <v>886</v>
      </c>
    </row>
    <row r="919" spans="1:6" s="73" customFormat="1" x14ac:dyDescent="0.2">
      <c r="A919" s="73">
        <v>9</v>
      </c>
      <c r="B919" s="73">
        <v>329</v>
      </c>
      <c r="C919" s="73" t="s">
        <v>67</v>
      </c>
      <c r="D919" s="74">
        <v>48219569.619999997</v>
      </c>
      <c r="E919" s="75">
        <v>47936034.259999998</v>
      </c>
      <c r="F919" s="76" t="s">
        <v>886</v>
      </c>
    </row>
    <row r="920" spans="1:6" s="73" customFormat="1" x14ac:dyDescent="0.2">
      <c r="A920" s="73">
        <v>10</v>
      </c>
      <c r="B920" s="73">
        <v>432</v>
      </c>
      <c r="C920" s="73" t="s">
        <v>178</v>
      </c>
      <c r="D920" s="74">
        <v>38874491.109999999</v>
      </c>
      <c r="E920" s="75">
        <v>32354107.34</v>
      </c>
      <c r="F920" s="76" t="s">
        <v>886</v>
      </c>
    </row>
    <row r="921" spans="1:6" s="73" customFormat="1" x14ac:dyDescent="0.2">
      <c r="A921" s="73">
        <v>11</v>
      </c>
      <c r="B921" s="73">
        <v>589</v>
      </c>
      <c r="C921" s="73" t="s">
        <v>575</v>
      </c>
      <c r="D921" s="74">
        <v>28778510.98</v>
      </c>
      <c r="E921" s="75">
        <v>26675221</v>
      </c>
      <c r="F921" s="76" t="s">
        <v>886</v>
      </c>
    </row>
    <row r="922" spans="1:6" s="73" customFormat="1" x14ac:dyDescent="0.2">
      <c r="A922" s="73">
        <v>12</v>
      </c>
      <c r="B922" s="73">
        <v>735</v>
      </c>
      <c r="C922" s="73" t="s">
        <v>809</v>
      </c>
      <c r="D922" s="74">
        <v>24084951.91</v>
      </c>
      <c r="E922" s="75">
        <v>22885495.440000001</v>
      </c>
      <c r="F922" s="76" t="s">
        <v>886</v>
      </c>
    </row>
    <row r="923" spans="1:6" s="73" customFormat="1" x14ac:dyDescent="0.2">
      <c r="D923" s="74"/>
      <c r="E923" s="75"/>
      <c r="F923" s="76"/>
    </row>
    <row r="924" spans="1:6" s="73" customFormat="1" x14ac:dyDescent="0.2">
      <c r="A924" s="81" t="str">
        <f>F925</f>
        <v>Su Ürünleri ve Hayvansal Mamuller</v>
      </c>
      <c r="B924" s="82"/>
      <c r="C924" s="82"/>
      <c r="D924" s="83"/>
      <c r="E924" s="84"/>
      <c r="F924" s="85"/>
    </row>
    <row r="925" spans="1:6" s="73" customFormat="1" x14ac:dyDescent="0.2">
      <c r="A925" s="73">
        <v>1</v>
      </c>
      <c r="B925" s="73">
        <v>94</v>
      </c>
      <c r="C925" s="73" t="s">
        <v>219</v>
      </c>
      <c r="D925" s="74">
        <v>141874395.69999999</v>
      </c>
      <c r="E925" s="75">
        <v>136233920.38</v>
      </c>
      <c r="F925" s="76" t="s">
        <v>887</v>
      </c>
    </row>
    <row r="926" spans="1:6" s="73" customFormat="1" x14ac:dyDescent="0.2">
      <c r="A926" s="73">
        <v>2</v>
      </c>
      <c r="B926" s="73">
        <v>172</v>
      </c>
      <c r="C926" s="73" t="s">
        <v>52</v>
      </c>
      <c r="D926" s="74">
        <v>75664756.599999994</v>
      </c>
      <c r="E926" s="75">
        <v>75572370.010000005</v>
      </c>
      <c r="F926" s="76" t="s">
        <v>887</v>
      </c>
    </row>
    <row r="927" spans="1:6" s="73" customFormat="1" x14ac:dyDescent="0.2">
      <c r="A927" s="73">
        <v>3</v>
      </c>
      <c r="B927" s="73">
        <v>137</v>
      </c>
      <c r="C927" s="73" t="s">
        <v>396</v>
      </c>
      <c r="D927" s="74">
        <v>96012414.739999995</v>
      </c>
      <c r="E927" s="75">
        <v>69559448.5</v>
      </c>
      <c r="F927" s="76" t="s">
        <v>887</v>
      </c>
    </row>
    <row r="928" spans="1:6" s="73" customFormat="1" x14ac:dyDescent="0.2">
      <c r="A928" s="73">
        <v>4</v>
      </c>
      <c r="B928" s="73">
        <v>244</v>
      </c>
      <c r="C928" s="73" t="s">
        <v>11</v>
      </c>
      <c r="D928" s="74">
        <v>61187153.829999998</v>
      </c>
      <c r="E928" s="75">
        <v>61155153.829999998</v>
      </c>
      <c r="F928" s="76" t="s">
        <v>887</v>
      </c>
    </row>
    <row r="929" spans="1:6" s="73" customFormat="1" x14ac:dyDescent="0.2">
      <c r="A929" s="73">
        <v>5</v>
      </c>
      <c r="B929" s="73">
        <v>243</v>
      </c>
      <c r="C929" s="73" t="s">
        <v>170</v>
      </c>
      <c r="D929" s="74">
        <v>61324627.18</v>
      </c>
      <c r="E929" s="75">
        <v>60721718.439999998</v>
      </c>
      <c r="F929" s="76" t="s">
        <v>887</v>
      </c>
    </row>
    <row r="930" spans="1:6" s="73" customFormat="1" x14ac:dyDescent="0.2">
      <c r="A930" s="73">
        <v>6</v>
      </c>
      <c r="B930" s="73">
        <v>271</v>
      </c>
      <c r="C930" s="73" t="s">
        <v>809</v>
      </c>
      <c r="D930" s="74">
        <v>56823769</v>
      </c>
      <c r="E930" s="75">
        <v>56823769</v>
      </c>
      <c r="F930" s="76" t="s">
        <v>887</v>
      </c>
    </row>
    <row r="931" spans="1:6" s="73" customFormat="1" x14ac:dyDescent="0.2">
      <c r="A931" s="73">
        <v>7</v>
      </c>
      <c r="B931" s="73">
        <v>320</v>
      </c>
      <c r="C931" s="73" t="s">
        <v>4</v>
      </c>
      <c r="D931" s="74">
        <v>49435502.329999998</v>
      </c>
      <c r="E931" s="75">
        <v>49435502.329999998</v>
      </c>
      <c r="F931" s="76" t="s">
        <v>887</v>
      </c>
    </row>
    <row r="932" spans="1:6" s="73" customFormat="1" x14ac:dyDescent="0.2">
      <c r="A932" s="73">
        <v>8</v>
      </c>
      <c r="B932" s="73">
        <v>453</v>
      </c>
      <c r="C932" s="73" t="s">
        <v>271</v>
      </c>
      <c r="D932" s="74">
        <v>37178987.549999997</v>
      </c>
      <c r="E932" s="75">
        <v>37178987.549999997</v>
      </c>
      <c r="F932" s="76" t="s">
        <v>887</v>
      </c>
    </row>
    <row r="933" spans="1:6" s="73" customFormat="1" x14ac:dyDescent="0.2">
      <c r="A933" s="73">
        <v>9</v>
      </c>
      <c r="B933" s="73">
        <v>481</v>
      </c>
      <c r="C933" s="73" t="s">
        <v>223</v>
      </c>
      <c r="D933" s="74">
        <v>34388039.439999998</v>
      </c>
      <c r="E933" s="75">
        <v>34388039.439999998</v>
      </c>
      <c r="F933" s="76" t="s">
        <v>887</v>
      </c>
    </row>
    <row r="934" spans="1:6" s="73" customFormat="1" x14ac:dyDescent="0.2">
      <c r="A934" s="73">
        <v>10</v>
      </c>
      <c r="B934" s="73">
        <v>474</v>
      </c>
      <c r="C934" s="73" t="s">
        <v>804</v>
      </c>
      <c r="D934" s="74">
        <v>35193934.689999998</v>
      </c>
      <c r="E934" s="75">
        <v>33803675.479999997</v>
      </c>
      <c r="F934" s="76" t="s">
        <v>887</v>
      </c>
    </row>
    <row r="935" spans="1:6" s="73" customFormat="1" x14ac:dyDescent="0.2">
      <c r="A935" s="73">
        <v>11</v>
      </c>
      <c r="B935" s="73">
        <v>547</v>
      </c>
      <c r="C935" s="73" t="s">
        <v>467</v>
      </c>
      <c r="D935" s="74">
        <v>30595265.350000001</v>
      </c>
      <c r="E935" s="75">
        <v>30560179.350000001</v>
      </c>
      <c r="F935" s="76" t="s">
        <v>887</v>
      </c>
    </row>
    <row r="936" spans="1:6" s="73" customFormat="1" x14ac:dyDescent="0.2">
      <c r="A936" s="73">
        <v>12</v>
      </c>
      <c r="B936" s="73">
        <v>560</v>
      </c>
      <c r="C936" s="73" t="s">
        <v>711</v>
      </c>
      <c r="D936" s="74">
        <v>29790639.129999999</v>
      </c>
      <c r="E936" s="75">
        <v>29790639.129999999</v>
      </c>
      <c r="F936" s="76" t="s">
        <v>887</v>
      </c>
    </row>
    <row r="937" spans="1:6" s="73" customFormat="1" x14ac:dyDescent="0.2">
      <c r="A937" s="73">
        <v>13</v>
      </c>
      <c r="B937" s="73">
        <v>632</v>
      </c>
      <c r="C937" s="73" t="s">
        <v>611</v>
      </c>
      <c r="D937" s="74">
        <v>27062375.379999999</v>
      </c>
      <c r="E937" s="75">
        <v>26962789.460000001</v>
      </c>
      <c r="F937" s="76" t="s">
        <v>887</v>
      </c>
    </row>
    <row r="938" spans="1:6" s="73" customFormat="1" x14ac:dyDescent="0.2">
      <c r="A938" s="73">
        <v>14</v>
      </c>
      <c r="B938" s="73">
        <v>692</v>
      </c>
      <c r="C938" s="73" t="s">
        <v>573</v>
      </c>
      <c r="D938" s="74">
        <v>25192761.350000001</v>
      </c>
      <c r="E938" s="75">
        <v>25192561.350000001</v>
      </c>
      <c r="F938" s="76" t="s">
        <v>887</v>
      </c>
    </row>
    <row r="939" spans="1:6" s="73" customFormat="1" x14ac:dyDescent="0.2">
      <c r="A939" s="73">
        <v>15</v>
      </c>
      <c r="B939" s="73">
        <v>729</v>
      </c>
      <c r="C939" s="73" t="s">
        <v>718</v>
      </c>
      <c r="D939" s="74">
        <v>24199745.059999999</v>
      </c>
      <c r="E939" s="75">
        <v>24191990.02</v>
      </c>
      <c r="F939" s="76" t="s">
        <v>887</v>
      </c>
    </row>
    <row r="940" spans="1:6" s="73" customFormat="1" x14ac:dyDescent="0.2">
      <c r="A940" s="73">
        <v>16</v>
      </c>
      <c r="B940" s="73">
        <v>529</v>
      </c>
      <c r="C940" s="73" t="s">
        <v>421</v>
      </c>
      <c r="D940" s="74">
        <v>31854161.059999999</v>
      </c>
      <c r="E940" s="75">
        <v>24045643.440000001</v>
      </c>
      <c r="F940" s="76" t="s">
        <v>887</v>
      </c>
    </row>
    <row r="941" spans="1:6" s="73" customFormat="1" x14ac:dyDescent="0.2">
      <c r="A941" s="73">
        <v>17</v>
      </c>
      <c r="B941" s="73">
        <v>848</v>
      </c>
      <c r="C941" s="73" t="s">
        <v>650</v>
      </c>
      <c r="D941" s="74">
        <v>20949767.359999999</v>
      </c>
      <c r="E941" s="75">
        <v>20949767.359999999</v>
      </c>
      <c r="F941" s="76" t="s">
        <v>887</v>
      </c>
    </row>
    <row r="942" spans="1:6" s="73" customFormat="1" x14ac:dyDescent="0.2">
      <c r="A942" s="73">
        <v>18</v>
      </c>
      <c r="B942" s="73">
        <v>874</v>
      </c>
      <c r="C942" s="73" t="s">
        <v>688</v>
      </c>
      <c r="D942" s="74">
        <v>20439165.300000001</v>
      </c>
      <c r="E942" s="75">
        <v>20439165.300000001</v>
      </c>
      <c r="F942" s="76" t="s">
        <v>887</v>
      </c>
    </row>
    <row r="943" spans="1:6" s="73" customFormat="1" x14ac:dyDescent="0.2">
      <c r="A943" s="73">
        <v>19</v>
      </c>
      <c r="B943" s="73">
        <v>881</v>
      </c>
      <c r="C943" s="73" t="s">
        <v>746</v>
      </c>
      <c r="D943" s="74">
        <v>20339730.420000002</v>
      </c>
      <c r="E943" s="75">
        <v>20311981.300000001</v>
      </c>
      <c r="F943" s="76" t="s">
        <v>887</v>
      </c>
    </row>
    <row r="944" spans="1:6" s="73" customFormat="1" x14ac:dyDescent="0.2">
      <c r="A944" s="73">
        <v>20</v>
      </c>
      <c r="B944" s="73">
        <v>968</v>
      </c>
      <c r="C944" s="73" t="s">
        <v>554</v>
      </c>
      <c r="D944" s="74">
        <v>19008698.800000001</v>
      </c>
      <c r="E944" s="75">
        <v>19008698.800000001</v>
      </c>
      <c r="F944" s="76" t="s">
        <v>887</v>
      </c>
    </row>
    <row r="945" spans="1:6" s="73" customFormat="1" x14ac:dyDescent="0.2">
      <c r="A945" s="73">
        <v>21</v>
      </c>
      <c r="B945" s="73">
        <v>998</v>
      </c>
      <c r="C945" s="73" t="s">
        <v>568</v>
      </c>
      <c r="D945" s="74">
        <v>18240686.390000001</v>
      </c>
      <c r="E945" s="75">
        <v>17686795.5</v>
      </c>
      <c r="F945" s="76" t="s">
        <v>887</v>
      </c>
    </row>
    <row r="946" spans="1:6" s="73" customFormat="1" x14ac:dyDescent="0.2">
      <c r="A946" s="73">
        <v>22</v>
      </c>
      <c r="B946" s="73">
        <v>986</v>
      </c>
      <c r="C946" s="73" t="s">
        <v>453</v>
      </c>
      <c r="D946" s="74">
        <v>18536040.640000001</v>
      </c>
      <c r="E946" s="75">
        <v>16419520.6</v>
      </c>
      <c r="F946" s="76" t="s">
        <v>887</v>
      </c>
    </row>
    <row r="947" spans="1:6" s="73" customFormat="1" x14ac:dyDescent="0.2">
      <c r="A947" s="73">
        <v>23</v>
      </c>
      <c r="B947" s="73">
        <v>819</v>
      </c>
      <c r="C947" s="73" t="s">
        <v>569</v>
      </c>
      <c r="D947" s="74">
        <v>21517831.649999999</v>
      </c>
      <c r="E947" s="75">
        <v>7087791.7400000002</v>
      </c>
      <c r="F947" s="76" t="s">
        <v>887</v>
      </c>
    </row>
    <row r="948" spans="1:6" s="73" customFormat="1" x14ac:dyDescent="0.2">
      <c r="D948" s="74"/>
      <c r="E948" s="75"/>
      <c r="F948" s="76"/>
    </row>
    <row r="949" spans="1:6" s="73" customFormat="1" x14ac:dyDescent="0.2">
      <c r="A949" s="81" t="str">
        <f>F950</f>
        <v>Süs Bitkileri ve Mam.</v>
      </c>
      <c r="B949" s="82"/>
      <c r="C949" s="82"/>
      <c r="D949" s="83"/>
      <c r="E949" s="84"/>
      <c r="F949" s="85"/>
    </row>
    <row r="950" spans="1:6" s="73" customFormat="1" x14ac:dyDescent="0.2">
      <c r="A950" s="73">
        <v>1</v>
      </c>
      <c r="B950" s="73">
        <v>691</v>
      </c>
      <c r="C950" s="73" t="s">
        <v>654</v>
      </c>
      <c r="D950" s="74">
        <v>25228456.800000001</v>
      </c>
      <c r="E950" s="75">
        <v>209370</v>
      </c>
      <c r="F950" s="76" t="s">
        <v>888</v>
      </c>
    </row>
    <row r="951" spans="1:6" s="73" customFormat="1" x14ac:dyDescent="0.2">
      <c r="D951" s="74"/>
      <c r="E951" s="75"/>
      <c r="F951" s="76"/>
    </row>
    <row r="952" spans="1:6" s="73" customFormat="1" x14ac:dyDescent="0.2">
      <c r="A952" s="81" t="str">
        <f>F953</f>
        <v>Tekstil ve Hammaddeleri</v>
      </c>
      <c r="B952" s="82"/>
      <c r="C952" s="82"/>
      <c r="D952" s="83"/>
      <c r="E952" s="84"/>
      <c r="F952" s="85"/>
    </row>
    <row r="953" spans="1:6" s="73" customFormat="1" x14ac:dyDescent="0.2">
      <c r="A953" s="73">
        <v>1</v>
      </c>
      <c r="B953" s="73">
        <v>26</v>
      </c>
      <c r="C953" s="73" t="s">
        <v>15</v>
      </c>
      <c r="D953" s="74">
        <v>343052465.18000001</v>
      </c>
      <c r="E953" s="75">
        <v>255367589.28</v>
      </c>
      <c r="F953" s="76" t="s">
        <v>889</v>
      </c>
    </row>
    <row r="954" spans="1:6" s="73" customFormat="1" x14ac:dyDescent="0.2">
      <c r="A954" s="73">
        <v>2</v>
      </c>
      <c r="B954" s="73">
        <v>54</v>
      </c>
      <c r="C954" s="73" t="s">
        <v>224</v>
      </c>
      <c r="D954" s="74">
        <v>193539349.47999999</v>
      </c>
      <c r="E954" s="75">
        <v>191974191.41</v>
      </c>
      <c r="F954" s="76" t="s">
        <v>889</v>
      </c>
    </row>
    <row r="955" spans="1:6" s="73" customFormat="1" x14ac:dyDescent="0.2">
      <c r="A955" s="73">
        <v>3</v>
      </c>
      <c r="B955" s="73">
        <v>35</v>
      </c>
      <c r="C955" s="73" t="s">
        <v>321</v>
      </c>
      <c r="D955" s="74">
        <v>250436897.93000001</v>
      </c>
      <c r="E955" s="75">
        <v>165700440.59999999</v>
      </c>
      <c r="F955" s="76" t="s">
        <v>889</v>
      </c>
    </row>
    <row r="956" spans="1:6" s="73" customFormat="1" x14ac:dyDescent="0.2">
      <c r="A956" s="73">
        <v>4</v>
      </c>
      <c r="B956" s="73">
        <v>75</v>
      </c>
      <c r="C956" s="73" t="s">
        <v>169</v>
      </c>
      <c r="D956" s="74">
        <v>160716413.40000001</v>
      </c>
      <c r="E956" s="75">
        <v>138242513.78</v>
      </c>
      <c r="F956" s="76" t="s">
        <v>889</v>
      </c>
    </row>
    <row r="957" spans="1:6" s="73" customFormat="1" x14ac:dyDescent="0.2">
      <c r="A957" s="73">
        <v>5</v>
      </c>
      <c r="B957" s="73">
        <v>100</v>
      </c>
      <c r="C957" s="73" t="s">
        <v>77</v>
      </c>
      <c r="D957" s="74">
        <v>133475702.13</v>
      </c>
      <c r="E957" s="75">
        <v>119708827.63</v>
      </c>
      <c r="F957" s="76" t="s">
        <v>889</v>
      </c>
    </row>
    <row r="958" spans="1:6" s="73" customFormat="1" x14ac:dyDescent="0.2">
      <c r="A958" s="73">
        <v>6</v>
      </c>
      <c r="B958" s="73">
        <v>138</v>
      </c>
      <c r="C958" s="73" t="s">
        <v>192</v>
      </c>
      <c r="D958" s="74">
        <v>95447175.439999998</v>
      </c>
      <c r="E958" s="75">
        <v>89061762.269999996</v>
      </c>
      <c r="F958" s="76" t="s">
        <v>889</v>
      </c>
    </row>
    <row r="959" spans="1:6" s="73" customFormat="1" x14ac:dyDescent="0.2">
      <c r="A959" s="73">
        <v>7</v>
      </c>
      <c r="B959" s="73">
        <v>166</v>
      </c>
      <c r="C959" s="73" t="s">
        <v>279</v>
      </c>
      <c r="D959" s="74">
        <v>77094377.140000001</v>
      </c>
      <c r="E959" s="75">
        <v>76211003.409999996</v>
      </c>
      <c r="F959" s="76" t="s">
        <v>889</v>
      </c>
    </row>
    <row r="960" spans="1:6" s="73" customFormat="1" x14ac:dyDescent="0.2">
      <c r="A960" s="73">
        <v>8</v>
      </c>
      <c r="B960" s="73">
        <v>102</v>
      </c>
      <c r="C960" s="73" t="s">
        <v>216</v>
      </c>
      <c r="D960" s="74">
        <v>130030653.68000001</v>
      </c>
      <c r="E960" s="75">
        <v>73085588</v>
      </c>
      <c r="F960" s="76" t="s">
        <v>889</v>
      </c>
    </row>
    <row r="961" spans="1:6" s="73" customFormat="1" x14ac:dyDescent="0.2">
      <c r="A961" s="73">
        <v>9</v>
      </c>
      <c r="B961" s="73">
        <v>224</v>
      </c>
      <c r="C961" s="73" t="s">
        <v>14</v>
      </c>
      <c r="D961" s="74">
        <v>65110738.549999997</v>
      </c>
      <c r="E961" s="75">
        <v>63201144.409999996</v>
      </c>
      <c r="F961" s="76" t="s">
        <v>889</v>
      </c>
    </row>
    <row r="962" spans="1:6" s="73" customFormat="1" x14ac:dyDescent="0.2">
      <c r="A962" s="73">
        <v>10</v>
      </c>
      <c r="B962" s="73">
        <v>261</v>
      </c>
      <c r="C962" s="73" t="s">
        <v>83</v>
      </c>
      <c r="D962" s="74">
        <v>58199275.539999999</v>
      </c>
      <c r="E962" s="75">
        <v>58093959.07</v>
      </c>
      <c r="F962" s="76" t="s">
        <v>889</v>
      </c>
    </row>
    <row r="963" spans="1:6" s="73" customFormat="1" x14ac:dyDescent="0.2">
      <c r="A963" s="73">
        <v>11</v>
      </c>
      <c r="B963" s="73">
        <v>269</v>
      </c>
      <c r="C963" s="73" t="s">
        <v>359</v>
      </c>
      <c r="D963" s="74">
        <v>56909298.780000001</v>
      </c>
      <c r="E963" s="75">
        <v>52925749.859999999</v>
      </c>
      <c r="F963" s="76" t="s">
        <v>889</v>
      </c>
    </row>
    <row r="964" spans="1:6" s="73" customFormat="1" x14ac:dyDescent="0.2">
      <c r="A964" s="73">
        <v>12</v>
      </c>
      <c r="B964" s="73">
        <v>304</v>
      </c>
      <c r="C964" s="73" t="s">
        <v>74</v>
      </c>
      <c r="D964" s="74">
        <v>52361320.479999997</v>
      </c>
      <c r="E964" s="75">
        <v>52361315.479999997</v>
      </c>
      <c r="F964" s="76" t="s">
        <v>889</v>
      </c>
    </row>
    <row r="965" spans="1:6" s="73" customFormat="1" x14ac:dyDescent="0.2">
      <c r="A965" s="73">
        <v>13</v>
      </c>
      <c r="B965" s="73">
        <v>296</v>
      </c>
      <c r="C965" s="73" t="s">
        <v>809</v>
      </c>
      <c r="D965" s="74">
        <v>53312266.43</v>
      </c>
      <c r="E965" s="75">
        <v>52237441.549999997</v>
      </c>
      <c r="F965" s="76" t="s">
        <v>889</v>
      </c>
    </row>
    <row r="966" spans="1:6" s="73" customFormat="1" x14ac:dyDescent="0.2">
      <c r="A966" s="73">
        <v>14</v>
      </c>
      <c r="B966" s="73">
        <v>307</v>
      </c>
      <c r="C966" s="73" t="s">
        <v>809</v>
      </c>
      <c r="D966" s="74">
        <v>51543215.68</v>
      </c>
      <c r="E966" s="75">
        <v>51518129.25</v>
      </c>
      <c r="F966" s="76" t="s">
        <v>889</v>
      </c>
    </row>
    <row r="967" spans="1:6" s="73" customFormat="1" x14ac:dyDescent="0.2">
      <c r="A967" s="73">
        <v>15</v>
      </c>
      <c r="B967" s="73">
        <v>312</v>
      </c>
      <c r="C967" s="73" t="s">
        <v>809</v>
      </c>
      <c r="D967" s="74">
        <v>50845954.840000004</v>
      </c>
      <c r="E967" s="75">
        <v>49092206.840000004</v>
      </c>
      <c r="F967" s="76" t="s">
        <v>889</v>
      </c>
    </row>
    <row r="968" spans="1:6" s="73" customFormat="1" x14ac:dyDescent="0.2">
      <c r="A968" s="73">
        <v>16</v>
      </c>
      <c r="B968" s="73">
        <v>323</v>
      </c>
      <c r="C968" s="73" t="s">
        <v>385</v>
      </c>
      <c r="D968" s="74">
        <v>48869373.439999998</v>
      </c>
      <c r="E968" s="75">
        <v>47906605.829999998</v>
      </c>
      <c r="F968" s="76" t="s">
        <v>889</v>
      </c>
    </row>
    <row r="969" spans="1:6" s="73" customFormat="1" x14ac:dyDescent="0.2">
      <c r="A969" s="73">
        <v>17</v>
      </c>
      <c r="B969" s="73">
        <v>367</v>
      </c>
      <c r="C969" s="73" t="s">
        <v>241</v>
      </c>
      <c r="D969" s="74">
        <v>43821445.850000001</v>
      </c>
      <c r="E969" s="75">
        <v>43821445.850000001</v>
      </c>
      <c r="F969" s="76" t="s">
        <v>889</v>
      </c>
    </row>
    <row r="970" spans="1:6" s="73" customFormat="1" x14ac:dyDescent="0.2">
      <c r="A970" s="73">
        <v>18</v>
      </c>
      <c r="B970" s="73">
        <v>274</v>
      </c>
      <c r="C970" s="73" t="s">
        <v>173</v>
      </c>
      <c r="D970" s="74">
        <v>56366663.18</v>
      </c>
      <c r="E970" s="75">
        <v>42420261.090000004</v>
      </c>
      <c r="F970" s="76" t="s">
        <v>889</v>
      </c>
    </row>
    <row r="971" spans="1:6" s="73" customFormat="1" x14ac:dyDescent="0.2">
      <c r="A971" s="73">
        <v>19</v>
      </c>
      <c r="B971" s="73">
        <v>315</v>
      </c>
      <c r="C971" s="73" t="s">
        <v>268</v>
      </c>
      <c r="D971" s="74">
        <v>50526587.68</v>
      </c>
      <c r="E971" s="75">
        <v>42241142.68</v>
      </c>
      <c r="F971" s="76" t="s">
        <v>889</v>
      </c>
    </row>
    <row r="972" spans="1:6" s="73" customFormat="1" x14ac:dyDescent="0.2">
      <c r="A972" s="73">
        <v>20</v>
      </c>
      <c r="B972" s="73">
        <v>389</v>
      </c>
      <c r="C972" s="73" t="s">
        <v>218</v>
      </c>
      <c r="D972" s="74">
        <v>41835452.920000002</v>
      </c>
      <c r="E972" s="75">
        <v>41835452.920000002</v>
      </c>
      <c r="F972" s="76" t="s">
        <v>889</v>
      </c>
    </row>
    <row r="973" spans="1:6" s="73" customFormat="1" x14ac:dyDescent="0.2">
      <c r="A973" s="73">
        <v>21</v>
      </c>
      <c r="B973" s="73">
        <v>398</v>
      </c>
      <c r="C973" s="73" t="s">
        <v>210</v>
      </c>
      <c r="D973" s="74">
        <v>41230274.670000002</v>
      </c>
      <c r="E973" s="75">
        <v>41210274.670000002</v>
      </c>
      <c r="F973" s="76" t="s">
        <v>889</v>
      </c>
    </row>
    <row r="974" spans="1:6" s="73" customFormat="1" x14ac:dyDescent="0.2">
      <c r="A974" s="73">
        <v>22</v>
      </c>
      <c r="B974" s="73">
        <v>463</v>
      </c>
      <c r="C974" s="73" t="s">
        <v>163</v>
      </c>
      <c r="D974" s="74">
        <v>36256435.710000001</v>
      </c>
      <c r="E974" s="75">
        <v>36188722.25</v>
      </c>
      <c r="F974" s="76" t="s">
        <v>889</v>
      </c>
    </row>
    <row r="975" spans="1:6" s="73" customFormat="1" x14ac:dyDescent="0.2">
      <c r="A975" s="73">
        <v>23</v>
      </c>
      <c r="B975" s="73">
        <v>410</v>
      </c>
      <c r="C975" s="73" t="s">
        <v>809</v>
      </c>
      <c r="D975" s="74">
        <v>40333162.539999999</v>
      </c>
      <c r="E975" s="75">
        <v>34499227.549999997</v>
      </c>
      <c r="F975" s="76" t="s">
        <v>889</v>
      </c>
    </row>
    <row r="976" spans="1:6" s="73" customFormat="1" x14ac:dyDescent="0.2">
      <c r="A976" s="73">
        <v>24</v>
      </c>
      <c r="B976" s="73">
        <v>446</v>
      </c>
      <c r="C976" s="73" t="s">
        <v>146</v>
      </c>
      <c r="D976" s="74">
        <v>37795246.759999998</v>
      </c>
      <c r="E976" s="75">
        <v>34434917.310000002</v>
      </c>
      <c r="F976" s="76" t="s">
        <v>889</v>
      </c>
    </row>
    <row r="977" spans="1:6" s="73" customFormat="1" x14ac:dyDescent="0.2">
      <c r="A977" s="73">
        <v>25</v>
      </c>
      <c r="B977" s="73">
        <v>532</v>
      </c>
      <c r="C977" s="73" t="s">
        <v>809</v>
      </c>
      <c r="D977" s="74">
        <v>31818658.289999999</v>
      </c>
      <c r="E977" s="75">
        <v>31785787.77</v>
      </c>
      <c r="F977" s="76" t="s">
        <v>889</v>
      </c>
    </row>
    <row r="978" spans="1:6" s="73" customFormat="1" x14ac:dyDescent="0.2">
      <c r="A978" s="73">
        <v>26</v>
      </c>
      <c r="B978" s="73">
        <v>401</v>
      </c>
      <c r="C978" s="73" t="s">
        <v>153</v>
      </c>
      <c r="D978" s="74">
        <v>41006056.960000001</v>
      </c>
      <c r="E978" s="75">
        <v>30947660.510000002</v>
      </c>
      <c r="F978" s="76" t="s">
        <v>889</v>
      </c>
    </row>
    <row r="979" spans="1:6" s="73" customFormat="1" x14ac:dyDescent="0.2">
      <c r="A979" s="73">
        <v>27</v>
      </c>
      <c r="B979" s="73">
        <v>556</v>
      </c>
      <c r="C979" s="73" t="s">
        <v>523</v>
      </c>
      <c r="D979" s="74">
        <v>30107446.149999999</v>
      </c>
      <c r="E979" s="75">
        <v>30107445.350000001</v>
      </c>
      <c r="F979" s="76" t="s">
        <v>889</v>
      </c>
    </row>
    <row r="980" spans="1:6" s="73" customFormat="1" x14ac:dyDescent="0.2">
      <c r="A980" s="73">
        <v>28</v>
      </c>
      <c r="B980" s="73">
        <v>558</v>
      </c>
      <c r="C980" s="73" t="s">
        <v>809</v>
      </c>
      <c r="D980" s="74">
        <v>29920379.640000001</v>
      </c>
      <c r="E980" s="75">
        <v>29920379.640000001</v>
      </c>
      <c r="F980" s="76" t="s">
        <v>889</v>
      </c>
    </row>
    <row r="981" spans="1:6" s="73" customFormat="1" x14ac:dyDescent="0.2">
      <c r="A981" s="73">
        <v>29</v>
      </c>
      <c r="B981" s="73">
        <v>563</v>
      </c>
      <c r="C981" s="73" t="s">
        <v>809</v>
      </c>
      <c r="D981" s="74">
        <v>29686099.77</v>
      </c>
      <c r="E981" s="75">
        <v>29660171.530000001</v>
      </c>
      <c r="F981" s="76" t="s">
        <v>889</v>
      </c>
    </row>
    <row r="982" spans="1:6" s="73" customFormat="1" x14ac:dyDescent="0.2">
      <c r="A982" s="73">
        <v>30</v>
      </c>
      <c r="B982" s="73">
        <v>564</v>
      </c>
      <c r="C982" s="73" t="s">
        <v>440</v>
      </c>
      <c r="D982" s="74">
        <v>29639382.199999999</v>
      </c>
      <c r="E982" s="75">
        <v>29639382.199999999</v>
      </c>
      <c r="F982" s="76" t="s">
        <v>889</v>
      </c>
    </row>
    <row r="983" spans="1:6" s="73" customFormat="1" x14ac:dyDescent="0.2">
      <c r="A983" s="73">
        <v>31</v>
      </c>
      <c r="B983" s="73">
        <v>569</v>
      </c>
      <c r="C983" s="73" t="s">
        <v>487</v>
      </c>
      <c r="D983" s="74">
        <v>29527417.66</v>
      </c>
      <c r="E983" s="75">
        <v>28610005.93</v>
      </c>
      <c r="F983" s="76" t="s">
        <v>889</v>
      </c>
    </row>
    <row r="984" spans="1:6" s="73" customFormat="1" x14ac:dyDescent="0.2">
      <c r="A984" s="73">
        <v>32</v>
      </c>
      <c r="B984" s="73">
        <v>622</v>
      </c>
      <c r="C984" s="73" t="s">
        <v>432</v>
      </c>
      <c r="D984" s="74">
        <v>27521447.989999998</v>
      </c>
      <c r="E984" s="75">
        <v>27521447.989999998</v>
      </c>
      <c r="F984" s="76" t="s">
        <v>889</v>
      </c>
    </row>
    <row r="985" spans="1:6" s="73" customFormat="1" x14ac:dyDescent="0.2">
      <c r="A985" s="73">
        <v>33</v>
      </c>
      <c r="B985" s="73">
        <v>633</v>
      </c>
      <c r="C985" s="73" t="s">
        <v>647</v>
      </c>
      <c r="D985" s="74">
        <v>27058893.129999999</v>
      </c>
      <c r="E985" s="75">
        <v>27057089.48</v>
      </c>
      <c r="F985" s="76" t="s">
        <v>889</v>
      </c>
    </row>
    <row r="986" spans="1:6" s="73" customFormat="1" x14ac:dyDescent="0.2">
      <c r="A986" s="73">
        <v>34</v>
      </c>
      <c r="B986" s="73">
        <v>642</v>
      </c>
      <c r="C986" s="73" t="s">
        <v>493</v>
      </c>
      <c r="D986" s="74">
        <v>26906698.41</v>
      </c>
      <c r="E986" s="75">
        <v>26906698.41</v>
      </c>
      <c r="F986" s="76" t="s">
        <v>889</v>
      </c>
    </row>
    <row r="987" spans="1:6" s="73" customFormat="1" x14ac:dyDescent="0.2">
      <c r="A987" s="73">
        <v>35</v>
      </c>
      <c r="B987" s="73">
        <v>643</v>
      </c>
      <c r="C987" s="73" t="s">
        <v>700</v>
      </c>
      <c r="D987" s="74">
        <v>26897892.23</v>
      </c>
      <c r="E987" s="75">
        <v>26897892.23</v>
      </c>
      <c r="F987" s="76" t="s">
        <v>889</v>
      </c>
    </row>
    <row r="988" spans="1:6" s="73" customFormat="1" x14ac:dyDescent="0.2">
      <c r="A988" s="73">
        <v>36</v>
      </c>
      <c r="B988" s="73">
        <v>631</v>
      </c>
      <c r="C988" s="73" t="s">
        <v>500</v>
      </c>
      <c r="D988" s="74">
        <v>27077145.440000001</v>
      </c>
      <c r="E988" s="75">
        <v>26836929.239999998</v>
      </c>
      <c r="F988" s="76" t="s">
        <v>889</v>
      </c>
    </row>
    <row r="989" spans="1:6" s="73" customFormat="1" x14ac:dyDescent="0.2">
      <c r="A989" s="73">
        <v>37</v>
      </c>
      <c r="B989" s="73">
        <v>644</v>
      </c>
      <c r="C989" s="73" t="s">
        <v>804</v>
      </c>
      <c r="D989" s="74">
        <v>26865420.260000002</v>
      </c>
      <c r="E989" s="75">
        <v>26794796.559999999</v>
      </c>
      <c r="F989" s="76" t="s">
        <v>889</v>
      </c>
    </row>
    <row r="990" spans="1:6" s="73" customFormat="1" x14ac:dyDescent="0.2">
      <c r="A990" s="73">
        <v>38</v>
      </c>
      <c r="B990" s="73">
        <v>597</v>
      </c>
      <c r="C990" s="73" t="s">
        <v>720</v>
      </c>
      <c r="D990" s="74">
        <v>28592677.719999999</v>
      </c>
      <c r="E990" s="75">
        <v>26665153.780000001</v>
      </c>
      <c r="F990" s="76" t="s">
        <v>889</v>
      </c>
    </row>
    <row r="991" spans="1:6" s="73" customFormat="1" x14ac:dyDescent="0.2">
      <c r="A991" s="73">
        <v>39</v>
      </c>
      <c r="B991" s="73">
        <v>375</v>
      </c>
      <c r="C991" s="73" t="s">
        <v>152</v>
      </c>
      <c r="D991" s="74">
        <v>43194237.079999998</v>
      </c>
      <c r="E991" s="75">
        <v>26610853.629999999</v>
      </c>
      <c r="F991" s="76" t="s">
        <v>889</v>
      </c>
    </row>
    <row r="992" spans="1:6" s="73" customFormat="1" x14ac:dyDescent="0.2">
      <c r="A992" s="73">
        <v>40</v>
      </c>
      <c r="B992" s="73">
        <v>657</v>
      </c>
      <c r="C992" s="73" t="s">
        <v>572</v>
      </c>
      <c r="D992" s="74">
        <v>26497102.5</v>
      </c>
      <c r="E992" s="75">
        <v>26487932.399999999</v>
      </c>
      <c r="F992" s="76" t="s">
        <v>889</v>
      </c>
    </row>
    <row r="993" spans="1:6" s="73" customFormat="1" x14ac:dyDescent="0.2">
      <c r="A993" s="73">
        <v>41</v>
      </c>
      <c r="B993" s="73">
        <v>686</v>
      </c>
      <c r="C993" s="73" t="s">
        <v>804</v>
      </c>
      <c r="D993" s="74">
        <v>25409210.710000001</v>
      </c>
      <c r="E993" s="75">
        <v>25364969.210000001</v>
      </c>
      <c r="F993" s="76" t="s">
        <v>889</v>
      </c>
    </row>
    <row r="994" spans="1:6" s="73" customFormat="1" x14ac:dyDescent="0.2">
      <c r="A994" s="73">
        <v>42</v>
      </c>
      <c r="B994" s="73">
        <v>661</v>
      </c>
      <c r="C994" s="73" t="s">
        <v>590</v>
      </c>
      <c r="D994" s="74">
        <v>26283309.32</v>
      </c>
      <c r="E994" s="75">
        <v>25143459.649999999</v>
      </c>
      <c r="F994" s="76" t="s">
        <v>889</v>
      </c>
    </row>
    <row r="995" spans="1:6" s="73" customFormat="1" x14ac:dyDescent="0.2">
      <c r="A995" s="73">
        <v>43</v>
      </c>
      <c r="B995" s="73">
        <v>611</v>
      </c>
      <c r="C995" s="73" t="s">
        <v>497</v>
      </c>
      <c r="D995" s="74">
        <v>28040674.34</v>
      </c>
      <c r="E995" s="75">
        <v>24887985.57</v>
      </c>
      <c r="F995" s="76" t="s">
        <v>889</v>
      </c>
    </row>
    <row r="996" spans="1:6" s="73" customFormat="1" x14ac:dyDescent="0.2">
      <c r="A996" s="73">
        <v>44</v>
      </c>
      <c r="B996" s="73">
        <v>314</v>
      </c>
      <c r="C996" s="73" t="s">
        <v>332</v>
      </c>
      <c r="D996" s="74">
        <v>50625532.049999997</v>
      </c>
      <c r="E996" s="75">
        <v>24770721.640000001</v>
      </c>
      <c r="F996" s="76" t="s">
        <v>889</v>
      </c>
    </row>
    <row r="997" spans="1:6" s="73" customFormat="1" x14ac:dyDescent="0.2">
      <c r="A997" s="73">
        <v>45</v>
      </c>
      <c r="B997" s="73">
        <v>716</v>
      </c>
      <c r="C997" s="73" t="s">
        <v>549</v>
      </c>
      <c r="D997" s="74">
        <v>24576453.210000001</v>
      </c>
      <c r="E997" s="75">
        <v>24536401.140000001</v>
      </c>
      <c r="F997" s="76" t="s">
        <v>889</v>
      </c>
    </row>
    <row r="998" spans="1:6" s="73" customFormat="1" x14ac:dyDescent="0.2">
      <c r="A998" s="73">
        <v>46</v>
      </c>
      <c r="B998" s="73">
        <v>333</v>
      </c>
      <c r="C998" s="73" t="s">
        <v>159</v>
      </c>
      <c r="D998" s="74">
        <v>47660648.219999999</v>
      </c>
      <c r="E998" s="75">
        <v>24435070.280000001</v>
      </c>
      <c r="F998" s="76" t="s">
        <v>889</v>
      </c>
    </row>
    <row r="999" spans="1:6" s="73" customFormat="1" x14ac:dyDescent="0.2">
      <c r="A999" s="73">
        <v>47</v>
      </c>
      <c r="B999" s="73">
        <v>551</v>
      </c>
      <c r="C999" s="73" t="s">
        <v>583</v>
      </c>
      <c r="D999" s="74">
        <v>30202531.280000001</v>
      </c>
      <c r="E999" s="75">
        <v>24153799.449999999</v>
      </c>
      <c r="F999" s="76" t="s">
        <v>889</v>
      </c>
    </row>
    <row r="1000" spans="1:6" s="73" customFormat="1" x14ac:dyDescent="0.2">
      <c r="A1000" s="73">
        <v>48</v>
      </c>
      <c r="B1000" s="73">
        <v>421</v>
      </c>
      <c r="C1000" s="73" t="s">
        <v>229</v>
      </c>
      <c r="D1000" s="74">
        <v>39841216.060000002</v>
      </c>
      <c r="E1000" s="75">
        <v>23234764.449999999</v>
      </c>
      <c r="F1000" s="76" t="s">
        <v>889</v>
      </c>
    </row>
    <row r="1001" spans="1:6" s="73" customFormat="1" x14ac:dyDescent="0.2">
      <c r="A1001" s="73">
        <v>49</v>
      </c>
      <c r="B1001" s="73">
        <v>765</v>
      </c>
      <c r="C1001" s="73" t="s">
        <v>664</v>
      </c>
      <c r="D1001" s="74">
        <v>22970990.52</v>
      </c>
      <c r="E1001" s="75">
        <v>22970990.52</v>
      </c>
      <c r="F1001" s="76" t="s">
        <v>889</v>
      </c>
    </row>
    <row r="1002" spans="1:6" s="73" customFormat="1" x14ac:dyDescent="0.2">
      <c r="A1002" s="73">
        <v>50</v>
      </c>
      <c r="B1002" s="73">
        <v>780</v>
      </c>
      <c r="C1002" s="73" t="s">
        <v>804</v>
      </c>
      <c r="D1002" s="74">
        <v>22556169.149999999</v>
      </c>
      <c r="E1002" s="75">
        <v>22425577.969999999</v>
      </c>
      <c r="F1002" s="76" t="s">
        <v>889</v>
      </c>
    </row>
    <row r="1003" spans="1:6" s="73" customFormat="1" x14ac:dyDescent="0.2">
      <c r="A1003" s="73">
        <v>51</v>
      </c>
      <c r="B1003" s="73">
        <v>783</v>
      </c>
      <c r="C1003" s="73" t="s">
        <v>545</v>
      </c>
      <c r="D1003" s="74">
        <v>22451984.699999999</v>
      </c>
      <c r="E1003" s="75">
        <v>22385650.710000001</v>
      </c>
      <c r="F1003" s="76" t="s">
        <v>889</v>
      </c>
    </row>
    <row r="1004" spans="1:6" s="73" customFormat="1" x14ac:dyDescent="0.2">
      <c r="A1004" s="73">
        <v>52</v>
      </c>
      <c r="B1004" s="73">
        <v>625</v>
      </c>
      <c r="C1004" s="73" t="s">
        <v>482</v>
      </c>
      <c r="D1004" s="74">
        <v>27381857</v>
      </c>
      <c r="E1004" s="75">
        <v>21867755.010000002</v>
      </c>
      <c r="F1004" s="76" t="s">
        <v>889</v>
      </c>
    </row>
    <row r="1005" spans="1:6" s="73" customFormat="1" x14ac:dyDescent="0.2">
      <c r="A1005" s="73">
        <v>53</v>
      </c>
      <c r="B1005" s="73">
        <v>836</v>
      </c>
      <c r="C1005" s="73" t="s">
        <v>804</v>
      </c>
      <c r="D1005" s="74">
        <v>21186171.210000001</v>
      </c>
      <c r="E1005" s="75">
        <v>21118868.93</v>
      </c>
      <c r="F1005" s="76" t="s">
        <v>889</v>
      </c>
    </row>
    <row r="1006" spans="1:6" s="73" customFormat="1" x14ac:dyDescent="0.2">
      <c r="A1006" s="73">
        <v>54</v>
      </c>
      <c r="B1006" s="73">
        <v>844</v>
      </c>
      <c r="C1006" s="73" t="s">
        <v>804</v>
      </c>
      <c r="D1006" s="74">
        <v>21015828.25</v>
      </c>
      <c r="E1006" s="75">
        <v>21015468.16</v>
      </c>
      <c r="F1006" s="76" t="s">
        <v>889</v>
      </c>
    </row>
    <row r="1007" spans="1:6" s="73" customFormat="1" x14ac:dyDescent="0.2">
      <c r="A1007" s="73">
        <v>55</v>
      </c>
      <c r="B1007" s="73">
        <v>816</v>
      </c>
      <c r="C1007" s="73" t="s">
        <v>779</v>
      </c>
      <c r="D1007" s="74">
        <v>21564741.75</v>
      </c>
      <c r="E1007" s="75">
        <v>20787537.489999998</v>
      </c>
      <c r="F1007" s="76" t="s">
        <v>889</v>
      </c>
    </row>
    <row r="1008" spans="1:6" s="73" customFormat="1" x14ac:dyDescent="0.2">
      <c r="A1008" s="73">
        <v>56</v>
      </c>
      <c r="B1008" s="73">
        <v>738</v>
      </c>
      <c r="C1008" s="73" t="s">
        <v>695</v>
      </c>
      <c r="D1008" s="74">
        <v>24020649.390000001</v>
      </c>
      <c r="E1008" s="75">
        <v>20539830.59</v>
      </c>
      <c r="F1008" s="76" t="s">
        <v>889</v>
      </c>
    </row>
    <row r="1009" spans="1:6" s="73" customFormat="1" x14ac:dyDescent="0.2">
      <c r="A1009" s="73">
        <v>57</v>
      </c>
      <c r="B1009" s="73">
        <v>870</v>
      </c>
      <c r="C1009" s="73" t="s">
        <v>477</v>
      </c>
      <c r="D1009" s="74">
        <v>20508099.100000001</v>
      </c>
      <c r="E1009" s="75">
        <v>20508099.100000001</v>
      </c>
      <c r="F1009" s="76" t="s">
        <v>889</v>
      </c>
    </row>
    <row r="1010" spans="1:6" s="73" customFormat="1" x14ac:dyDescent="0.2">
      <c r="A1010" s="73">
        <v>58</v>
      </c>
      <c r="B1010" s="73">
        <v>868</v>
      </c>
      <c r="C1010" s="73" t="s">
        <v>558</v>
      </c>
      <c r="D1010" s="74">
        <v>20556088.920000002</v>
      </c>
      <c r="E1010" s="75">
        <v>20135291.829999998</v>
      </c>
      <c r="F1010" s="76" t="s">
        <v>889</v>
      </c>
    </row>
    <row r="1011" spans="1:6" s="73" customFormat="1" x14ac:dyDescent="0.2">
      <c r="A1011" s="73">
        <v>59</v>
      </c>
      <c r="B1011" s="73">
        <v>898</v>
      </c>
      <c r="C1011" s="73" t="s">
        <v>639</v>
      </c>
      <c r="D1011" s="74">
        <v>20110124.199999999</v>
      </c>
      <c r="E1011" s="75">
        <v>20110124.199999999</v>
      </c>
      <c r="F1011" s="76" t="s">
        <v>889</v>
      </c>
    </row>
    <row r="1012" spans="1:6" s="73" customFormat="1" x14ac:dyDescent="0.2">
      <c r="A1012" s="73">
        <v>60</v>
      </c>
      <c r="B1012" s="73">
        <v>896</v>
      </c>
      <c r="C1012" s="73" t="s">
        <v>463</v>
      </c>
      <c r="D1012" s="74">
        <v>20141014.920000002</v>
      </c>
      <c r="E1012" s="75">
        <v>20034682.379999999</v>
      </c>
      <c r="F1012" s="76" t="s">
        <v>889</v>
      </c>
    </row>
    <row r="1013" spans="1:6" s="73" customFormat="1" x14ac:dyDescent="0.2">
      <c r="A1013" s="73">
        <v>61</v>
      </c>
      <c r="B1013" s="73">
        <v>571</v>
      </c>
      <c r="C1013" s="73" t="s">
        <v>809</v>
      </c>
      <c r="D1013" s="74">
        <v>29432165.84</v>
      </c>
      <c r="E1013" s="75">
        <v>19995966.960000001</v>
      </c>
      <c r="F1013" s="76" t="s">
        <v>889</v>
      </c>
    </row>
    <row r="1014" spans="1:6" s="73" customFormat="1" x14ac:dyDescent="0.2">
      <c r="A1014" s="73">
        <v>62</v>
      </c>
      <c r="B1014" s="73">
        <v>959</v>
      </c>
      <c r="C1014" s="73" t="s">
        <v>587</v>
      </c>
      <c r="D1014" s="74">
        <v>19134987.109999999</v>
      </c>
      <c r="E1014" s="75">
        <v>19134987.109999999</v>
      </c>
      <c r="F1014" s="76" t="s">
        <v>889</v>
      </c>
    </row>
    <row r="1015" spans="1:6" s="73" customFormat="1" x14ac:dyDescent="0.2">
      <c r="A1015" s="73">
        <v>63</v>
      </c>
      <c r="B1015" s="73">
        <v>979</v>
      </c>
      <c r="C1015" s="73" t="s">
        <v>725</v>
      </c>
      <c r="D1015" s="74">
        <v>18709358.710000001</v>
      </c>
      <c r="E1015" s="75">
        <v>18709358.710000001</v>
      </c>
      <c r="F1015" s="76" t="s">
        <v>889</v>
      </c>
    </row>
    <row r="1016" spans="1:6" s="73" customFormat="1" x14ac:dyDescent="0.2">
      <c r="A1016" s="73">
        <v>64</v>
      </c>
      <c r="B1016" s="73">
        <v>988</v>
      </c>
      <c r="C1016" s="73" t="s">
        <v>634</v>
      </c>
      <c r="D1016" s="74">
        <v>18522980.66</v>
      </c>
      <c r="E1016" s="75">
        <v>18291334.32</v>
      </c>
      <c r="F1016" s="76" t="s">
        <v>889</v>
      </c>
    </row>
    <row r="1017" spans="1:6" s="73" customFormat="1" x14ac:dyDescent="0.2">
      <c r="A1017" s="73">
        <v>65</v>
      </c>
      <c r="B1017" s="73">
        <v>1000</v>
      </c>
      <c r="C1017" s="73" t="s">
        <v>431</v>
      </c>
      <c r="D1017" s="74">
        <v>18220175.190000001</v>
      </c>
      <c r="E1017" s="75">
        <v>18053215.699999999</v>
      </c>
      <c r="F1017" s="76" t="s">
        <v>889</v>
      </c>
    </row>
    <row r="1018" spans="1:6" s="73" customFormat="1" x14ac:dyDescent="0.2">
      <c r="A1018" s="73">
        <v>66</v>
      </c>
      <c r="B1018" s="73">
        <v>619</v>
      </c>
      <c r="C1018" s="73" t="s">
        <v>809</v>
      </c>
      <c r="D1018" s="74">
        <v>27727883.440000001</v>
      </c>
      <c r="E1018" s="75">
        <v>17933885.02</v>
      </c>
      <c r="F1018" s="76" t="s">
        <v>889</v>
      </c>
    </row>
    <row r="1019" spans="1:6" s="73" customFormat="1" x14ac:dyDescent="0.2">
      <c r="A1019" s="73">
        <v>67</v>
      </c>
      <c r="B1019" s="73">
        <v>913</v>
      </c>
      <c r="C1019" s="73" t="s">
        <v>809</v>
      </c>
      <c r="D1019" s="74">
        <v>19793753.59</v>
      </c>
      <c r="E1019" s="75">
        <v>16797791.460000001</v>
      </c>
      <c r="F1019" s="76" t="s">
        <v>889</v>
      </c>
    </row>
    <row r="1020" spans="1:6" s="73" customFormat="1" x14ac:dyDescent="0.2">
      <c r="A1020" s="73">
        <v>68</v>
      </c>
      <c r="B1020" s="73">
        <v>854</v>
      </c>
      <c r="C1020" s="73" t="s">
        <v>672</v>
      </c>
      <c r="D1020" s="74">
        <v>20745252.719999999</v>
      </c>
      <c r="E1020" s="75">
        <v>16269592.58</v>
      </c>
      <c r="F1020" s="76" t="s">
        <v>889</v>
      </c>
    </row>
    <row r="1021" spans="1:6" s="73" customFormat="1" x14ac:dyDescent="0.2">
      <c r="A1021" s="73">
        <v>69</v>
      </c>
      <c r="B1021" s="73">
        <v>626</v>
      </c>
      <c r="C1021" s="73" t="s">
        <v>764</v>
      </c>
      <c r="D1021" s="74">
        <v>27249481.760000002</v>
      </c>
      <c r="E1021" s="75">
        <v>16037571.289999999</v>
      </c>
      <c r="F1021" s="76" t="s">
        <v>889</v>
      </c>
    </row>
    <row r="1022" spans="1:6" s="73" customFormat="1" x14ac:dyDescent="0.2">
      <c r="A1022" s="73">
        <v>70</v>
      </c>
      <c r="B1022" s="73">
        <v>568</v>
      </c>
      <c r="C1022" s="73" t="s">
        <v>420</v>
      </c>
      <c r="D1022" s="74">
        <v>29553623.82</v>
      </c>
      <c r="E1022" s="75">
        <v>15336064.640000001</v>
      </c>
      <c r="F1022" s="76" t="s">
        <v>889</v>
      </c>
    </row>
    <row r="1023" spans="1:6" s="73" customFormat="1" x14ac:dyDescent="0.2">
      <c r="A1023" s="73">
        <v>71</v>
      </c>
      <c r="B1023" s="73">
        <v>980</v>
      </c>
      <c r="C1023" s="73" t="s">
        <v>760</v>
      </c>
      <c r="D1023" s="74">
        <v>18686548.260000002</v>
      </c>
      <c r="E1023" s="75">
        <v>14647894.439999999</v>
      </c>
      <c r="F1023" s="76" t="s">
        <v>889</v>
      </c>
    </row>
    <row r="1024" spans="1:6" s="73" customFormat="1" x14ac:dyDescent="0.2">
      <c r="A1024" s="73">
        <v>72</v>
      </c>
      <c r="B1024" s="73">
        <v>745</v>
      </c>
      <c r="C1024" s="73" t="s">
        <v>809</v>
      </c>
      <c r="D1024" s="74">
        <v>23836802.719999999</v>
      </c>
      <c r="E1024" s="75">
        <v>14535228.52</v>
      </c>
      <c r="F1024" s="76" t="s">
        <v>889</v>
      </c>
    </row>
    <row r="1025" spans="1:6" s="73" customFormat="1" x14ac:dyDescent="0.2">
      <c r="A1025" s="73">
        <v>73</v>
      </c>
      <c r="B1025" s="73">
        <v>855</v>
      </c>
      <c r="C1025" s="73" t="s">
        <v>609</v>
      </c>
      <c r="D1025" s="74">
        <v>20738895.239999998</v>
      </c>
      <c r="E1025" s="75">
        <v>10743275</v>
      </c>
      <c r="F1025" s="76" t="s">
        <v>889</v>
      </c>
    </row>
    <row r="1026" spans="1:6" s="73" customFormat="1" x14ac:dyDescent="0.2">
      <c r="A1026" s="73">
        <v>74</v>
      </c>
      <c r="B1026" s="73">
        <v>684</v>
      </c>
      <c r="C1026" s="73" t="s">
        <v>604</v>
      </c>
      <c r="D1026" s="74">
        <v>25474523.039999999</v>
      </c>
      <c r="E1026" s="75">
        <v>10736820.4</v>
      </c>
      <c r="F1026" s="76" t="s">
        <v>889</v>
      </c>
    </row>
    <row r="1027" spans="1:6" s="73" customFormat="1" x14ac:dyDescent="0.2">
      <c r="A1027" s="73">
        <v>75</v>
      </c>
      <c r="B1027" s="73">
        <v>938</v>
      </c>
      <c r="C1027" s="73" t="s">
        <v>734</v>
      </c>
      <c r="D1027" s="74">
        <v>19431762.329999998</v>
      </c>
      <c r="E1027" s="75">
        <v>6267004.2000000002</v>
      </c>
      <c r="F1027" s="76" t="s">
        <v>889</v>
      </c>
    </row>
    <row r="1028" spans="1:6" s="73" customFormat="1" x14ac:dyDescent="0.2">
      <c r="A1028" s="73">
        <v>76</v>
      </c>
      <c r="B1028" s="73">
        <v>723</v>
      </c>
      <c r="C1028" s="73" t="s">
        <v>735</v>
      </c>
      <c r="D1028" s="74">
        <v>24408789.59</v>
      </c>
      <c r="E1028" s="75">
        <v>5100050.93</v>
      </c>
      <c r="F1028" s="76" t="s">
        <v>889</v>
      </c>
    </row>
    <row r="1029" spans="1:6" s="73" customFormat="1" x14ac:dyDescent="0.2">
      <c r="D1029" s="74"/>
      <c r="E1029" s="75"/>
      <c r="F1029" s="76"/>
    </row>
    <row r="1030" spans="1:6" s="73" customFormat="1" x14ac:dyDescent="0.2">
      <c r="A1030" s="81" t="str">
        <f>F1031</f>
        <v xml:space="preserve">Tütün </v>
      </c>
      <c r="B1030" s="82"/>
      <c r="C1030" s="82"/>
      <c r="D1030" s="83"/>
      <c r="E1030" s="84"/>
      <c r="F1030" s="85"/>
    </row>
    <row r="1031" spans="1:6" s="73" customFormat="1" x14ac:dyDescent="0.2">
      <c r="A1031" s="73">
        <v>1</v>
      </c>
      <c r="B1031" s="73">
        <v>38</v>
      </c>
      <c r="C1031" s="73" t="s">
        <v>300</v>
      </c>
      <c r="D1031" s="74">
        <v>245144808.31</v>
      </c>
      <c r="E1031" s="75">
        <v>239477870.74000001</v>
      </c>
      <c r="F1031" s="76" t="s">
        <v>890</v>
      </c>
    </row>
    <row r="1032" spans="1:6" s="73" customFormat="1" x14ac:dyDescent="0.2">
      <c r="A1032" s="73">
        <v>2</v>
      </c>
      <c r="B1032" s="73">
        <v>37</v>
      </c>
      <c r="C1032" s="73" t="s">
        <v>79</v>
      </c>
      <c r="D1032" s="74">
        <v>246925340.25</v>
      </c>
      <c r="E1032" s="75">
        <v>223845875.00999999</v>
      </c>
      <c r="F1032" s="76" t="s">
        <v>890</v>
      </c>
    </row>
    <row r="1033" spans="1:6" s="73" customFormat="1" x14ac:dyDescent="0.2">
      <c r="A1033" s="73">
        <v>3</v>
      </c>
      <c r="B1033" s="73">
        <v>105</v>
      </c>
      <c r="C1033" s="73" t="s">
        <v>200</v>
      </c>
      <c r="D1033" s="74">
        <v>128177352.54000001</v>
      </c>
      <c r="E1033" s="75">
        <v>126621990.45</v>
      </c>
      <c r="F1033" s="76" t="s">
        <v>890</v>
      </c>
    </row>
    <row r="1034" spans="1:6" s="73" customFormat="1" x14ac:dyDescent="0.2">
      <c r="A1034" s="73">
        <v>4</v>
      </c>
      <c r="B1034" s="73">
        <v>120</v>
      </c>
      <c r="C1034" s="73" t="s">
        <v>348</v>
      </c>
      <c r="D1034" s="74">
        <v>111868547.26000001</v>
      </c>
      <c r="E1034" s="75">
        <v>111296406.45999999</v>
      </c>
      <c r="F1034" s="76" t="s">
        <v>890</v>
      </c>
    </row>
    <row r="1035" spans="1:6" s="73" customFormat="1" x14ac:dyDescent="0.2">
      <c r="A1035" s="73">
        <v>5</v>
      </c>
      <c r="B1035" s="73">
        <v>223</v>
      </c>
      <c r="C1035" s="73" t="s">
        <v>18</v>
      </c>
      <c r="D1035" s="74">
        <v>65130732.560000002</v>
      </c>
      <c r="E1035" s="75">
        <v>65128147.560000002</v>
      </c>
      <c r="F1035" s="76" t="s">
        <v>890</v>
      </c>
    </row>
    <row r="1036" spans="1:6" s="73" customFormat="1" x14ac:dyDescent="0.2">
      <c r="A1036" s="73">
        <v>6</v>
      </c>
      <c r="B1036" s="73">
        <v>226</v>
      </c>
      <c r="C1036" s="73" t="s">
        <v>804</v>
      </c>
      <c r="D1036" s="74">
        <v>64202971.890000001</v>
      </c>
      <c r="E1036" s="75">
        <v>64178955.93</v>
      </c>
      <c r="F1036" s="76" t="s">
        <v>890</v>
      </c>
    </row>
    <row r="1037" spans="1:6" s="73" customFormat="1" x14ac:dyDescent="0.2">
      <c r="A1037" s="73">
        <v>7</v>
      </c>
      <c r="B1037" s="73">
        <v>291</v>
      </c>
      <c r="C1037" s="73" t="s">
        <v>346</v>
      </c>
      <c r="D1037" s="74">
        <v>53505531.109999999</v>
      </c>
      <c r="E1037" s="75">
        <v>53484621.710000001</v>
      </c>
      <c r="F1037" s="76" t="s">
        <v>890</v>
      </c>
    </row>
    <row r="1038" spans="1:6" s="73" customFormat="1" x14ac:dyDescent="0.2">
      <c r="A1038" s="73">
        <v>8</v>
      </c>
      <c r="B1038" s="73">
        <v>355</v>
      </c>
      <c r="C1038" s="73" t="s">
        <v>287</v>
      </c>
      <c r="D1038" s="74">
        <v>44895471.149999999</v>
      </c>
      <c r="E1038" s="75">
        <v>44895471.149999999</v>
      </c>
      <c r="F1038" s="76" t="s">
        <v>890</v>
      </c>
    </row>
    <row r="1039" spans="1:6" s="73" customFormat="1" x14ac:dyDescent="0.2">
      <c r="A1039" s="73">
        <v>9</v>
      </c>
      <c r="B1039" s="73">
        <v>645</v>
      </c>
      <c r="C1039" s="73" t="s">
        <v>586</v>
      </c>
      <c r="D1039" s="74">
        <v>26846950.34</v>
      </c>
      <c r="E1039" s="75">
        <v>26777118.539999999</v>
      </c>
      <c r="F1039" s="76" t="s">
        <v>890</v>
      </c>
    </row>
    <row r="1040" spans="1:6" s="73" customFormat="1" x14ac:dyDescent="0.2">
      <c r="A1040" s="73">
        <v>10</v>
      </c>
      <c r="B1040" s="73">
        <v>942</v>
      </c>
      <c r="C1040" s="73" t="s">
        <v>538</v>
      </c>
      <c r="D1040" s="74">
        <v>19344089.559999999</v>
      </c>
      <c r="E1040" s="75">
        <v>10623667.98</v>
      </c>
      <c r="F1040" s="76" t="s">
        <v>890</v>
      </c>
    </row>
    <row r="1041" spans="1:6" s="73" customFormat="1" x14ac:dyDescent="0.2">
      <c r="D1041" s="74"/>
      <c r="E1041" s="75"/>
      <c r="F1041" s="76"/>
    </row>
    <row r="1042" spans="1:6" s="73" customFormat="1" x14ac:dyDescent="0.2">
      <c r="A1042" s="81" t="str">
        <f>F1043</f>
        <v xml:space="preserve">Yaş Meyve ve Sebze  </v>
      </c>
      <c r="B1042" s="82"/>
      <c r="C1042" s="82"/>
      <c r="D1042" s="83"/>
      <c r="E1042" s="84"/>
      <c r="F1042" s="85"/>
    </row>
    <row r="1043" spans="1:6" s="73" customFormat="1" x14ac:dyDescent="0.2">
      <c r="A1043" s="73">
        <v>1</v>
      </c>
      <c r="B1043" s="73">
        <v>211</v>
      </c>
      <c r="C1043" s="73" t="s">
        <v>804</v>
      </c>
      <c r="D1043" s="74">
        <v>67990735.939999998</v>
      </c>
      <c r="E1043" s="75">
        <v>67699360.140000001</v>
      </c>
      <c r="F1043" s="76" t="s">
        <v>891</v>
      </c>
    </row>
    <row r="1044" spans="1:6" s="73" customFormat="1" x14ac:dyDescent="0.2">
      <c r="A1044" s="73">
        <v>2</v>
      </c>
      <c r="B1044" s="73">
        <v>260</v>
      </c>
      <c r="C1044" s="73" t="s">
        <v>355</v>
      </c>
      <c r="D1044" s="74">
        <v>58217114.219999999</v>
      </c>
      <c r="E1044" s="75">
        <v>57995226.619999997</v>
      </c>
      <c r="F1044" s="76" t="s">
        <v>891</v>
      </c>
    </row>
    <row r="1045" spans="1:6" s="73" customFormat="1" x14ac:dyDescent="0.2">
      <c r="A1045" s="73">
        <v>3</v>
      </c>
      <c r="B1045" s="73">
        <v>360</v>
      </c>
      <c r="C1045" s="73" t="s">
        <v>804</v>
      </c>
      <c r="D1045" s="74">
        <v>44466670.75</v>
      </c>
      <c r="E1045" s="75">
        <v>44466670.75</v>
      </c>
      <c r="F1045" s="76" t="s">
        <v>891</v>
      </c>
    </row>
    <row r="1046" spans="1:6" s="73" customFormat="1" x14ac:dyDescent="0.2">
      <c r="A1046" s="73">
        <v>4</v>
      </c>
      <c r="B1046" s="73">
        <v>370</v>
      </c>
      <c r="C1046" s="73" t="s">
        <v>247</v>
      </c>
      <c r="D1046" s="74">
        <v>43679353.93</v>
      </c>
      <c r="E1046" s="75">
        <v>43679353.93</v>
      </c>
      <c r="F1046" s="76" t="s">
        <v>891</v>
      </c>
    </row>
    <row r="1047" spans="1:6" s="73" customFormat="1" x14ac:dyDescent="0.2">
      <c r="A1047" s="73">
        <v>5</v>
      </c>
      <c r="B1047" s="73">
        <v>387</v>
      </c>
      <c r="C1047" s="73" t="s">
        <v>381</v>
      </c>
      <c r="D1047" s="74">
        <v>42106967.07</v>
      </c>
      <c r="E1047" s="75">
        <v>42106967.07</v>
      </c>
      <c r="F1047" s="76" t="s">
        <v>891</v>
      </c>
    </row>
    <row r="1048" spans="1:6" s="73" customFormat="1" x14ac:dyDescent="0.2">
      <c r="A1048" s="73">
        <v>6</v>
      </c>
      <c r="B1048" s="73">
        <v>485</v>
      </c>
      <c r="C1048" s="73" t="s">
        <v>809</v>
      </c>
      <c r="D1048" s="74">
        <v>34304366.450000003</v>
      </c>
      <c r="E1048" s="75">
        <v>34304366.450000003</v>
      </c>
      <c r="F1048" s="76" t="s">
        <v>891</v>
      </c>
    </row>
    <row r="1049" spans="1:6" s="73" customFormat="1" x14ac:dyDescent="0.2">
      <c r="A1049" s="73">
        <v>7</v>
      </c>
      <c r="B1049" s="73">
        <v>620</v>
      </c>
      <c r="C1049" s="73" t="s">
        <v>412</v>
      </c>
      <c r="D1049" s="74">
        <v>27653716.690000001</v>
      </c>
      <c r="E1049" s="75">
        <v>27607636.690000001</v>
      </c>
      <c r="F1049" s="76" t="s">
        <v>891</v>
      </c>
    </row>
    <row r="1050" spans="1:6" s="73" customFormat="1" x14ac:dyDescent="0.2">
      <c r="A1050" s="73">
        <v>8</v>
      </c>
      <c r="B1050" s="73">
        <v>623</v>
      </c>
      <c r="C1050" s="73" t="s">
        <v>426</v>
      </c>
      <c r="D1050" s="74">
        <v>27458479.379999999</v>
      </c>
      <c r="E1050" s="75">
        <v>27425657.030000001</v>
      </c>
      <c r="F1050" s="76" t="s">
        <v>891</v>
      </c>
    </row>
    <row r="1051" spans="1:6" s="73" customFormat="1" x14ac:dyDescent="0.2">
      <c r="A1051" s="73">
        <v>9</v>
      </c>
      <c r="B1051" s="73">
        <v>659</v>
      </c>
      <c r="C1051" s="73" t="s">
        <v>809</v>
      </c>
      <c r="D1051" s="74">
        <v>26385417.780000001</v>
      </c>
      <c r="E1051" s="75">
        <v>26385417.780000001</v>
      </c>
      <c r="F1051" s="76" t="s">
        <v>891</v>
      </c>
    </row>
    <row r="1052" spans="1:6" s="73" customFormat="1" x14ac:dyDescent="0.2">
      <c r="A1052" s="73">
        <v>10</v>
      </c>
      <c r="B1052" s="73">
        <v>705</v>
      </c>
      <c r="C1052" s="73" t="s">
        <v>419</v>
      </c>
      <c r="D1052" s="74">
        <v>24926565.609999999</v>
      </c>
      <c r="E1052" s="75">
        <v>24921715</v>
      </c>
      <c r="F1052" s="76" t="s">
        <v>891</v>
      </c>
    </row>
    <row r="1053" spans="1:6" s="73" customFormat="1" x14ac:dyDescent="0.2">
      <c r="A1053" s="73">
        <v>11</v>
      </c>
      <c r="B1053" s="73">
        <v>727</v>
      </c>
      <c r="C1053" s="73" t="s">
        <v>809</v>
      </c>
      <c r="D1053" s="74">
        <v>24224835.609999999</v>
      </c>
      <c r="E1053" s="75">
        <v>24098859.75</v>
      </c>
      <c r="F1053" s="76" t="s">
        <v>891</v>
      </c>
    </row>
    <row r="1054" spans="1:6" s="73" customFormat="1" x14ac:dyDescent="0.2">
      <c r="A1054" s="73">
        <v>12</v>
      </c>
      <c r="B1054" s="73">
        <v>784</v>
      </c>
      <c r="C1054" s="73" t="s">
        <v>454</v>
      </c>
      <c r="D1054" s="74">
        <v>22372690.93</v>
      </c>
      <c r="E1054" s="75">
        <v>21772559.079999998</v>
      </c>
      <c r="F1054" s="76" t="s">
        <v>891</v>
      </c>
    </row>
    <row r="1055" spans="1:6" s="73" customFormat="1" x14ac:dyDescent="0.2">
      <c r="A1055" s="73">
        <v>13</v>
      </c>
      <c r="B1055" s="73">
        <v>830</v>
      </c>
      <c r="C1055" s="73" t="s">
        <v>809</v>
      </c>
      <c r="D1055" s="74">
        <v>21274528.170000002</v>
      </c>
      <c r="E1055" s="75">
        <v>21274528.170000002</v>
      </c>
      <c r="F1055" s="76" t="s">
        <v>891</v>
      </c>
    </row>
    <row r="1056" spans="1:6" s="73" customFormat="1" x14ac:dyDescent="0.2">
      <c r="A1056" s="73">
        <v>14</v>
      </c>
      <c r="B1056" s="73">
        <v>872</v>
      </c>
      <c r="C1056" s="73" t="s">
        <v>763</v>
      </c>
      <c r="D1056" s="74">
        <v>20465186.920000002</v>
      </c>
      <c r="E1056" s="75">
        <v>20433866.25</v>
      </c>
      <c r="F1056" s="76" t="s">
        <v>891</v>
      </c>
    </row>
    <row r="1057" spans="1:6" s="73" customFormat="1" x14ac:dyDescent="0.2">
      <c r="A1057" s="73">
        <v>15</v>
      </c>
      <c r="B1057" s="73">
        <v>982</v>
      </c>
      <c r="C1057" s="73" t="s">
        <v>504</v>
      </c>
      <c r="D1057" s="74">
        <v>18648820.559999999</v>
      </c>
      <c r="E1057" s="75">
        <v>18648820.559999999</v>
      </c>
      <c r="F1057" s="76" t="s">
        <v>891</v>
      </c>
    </row>
    <row r="1058" spans="1:6" s="73" customFormat="1" x14ac:dyDescent="0.2">
      <c r="A1058" s="73">
        <v>16</v>
      </c>
      <c r="B1058" s="73">
        <v>993</v>
      </c>
      <c r="C1058" s="73" t="s">
        <v>425</v>
      </c>
      <c r="D1058" s="74">
        <v>18387354.93</v>
      </c>
      <c r="E1058" s="75">
        <v>18387354.93</v>
      </c>
      <c r="F1058" s="76" t="s">
        <v>891</v>
      </c>
    </row>
    <row r="1059" spans="1:6" s="73" customFormat="1" x14ac:dyDescent="0.2">
      <c r="D1059" s="74"/>
      <c r="E1059" s="75"/>
      <c r="F1059" s="76"/>
    </row>
    <row r="1060" spans="1:6" s="73" customFormat="1" x14ac:dyDescent="0.2">
      <c r="A1060" s="81" t="str">
        <f>F1061</f>
        <v xml:space="preserve">Zeytin ve Zeytinyağı </v>
      </c>
      <c r="B1060" s="82"/>
      <c r="C1060" s="82"/>
      <c r="D1060" s="83"/>
      <c r="E1060" s="84"/>
      <c r="F1060" s="85"/>
    </row>
    <row r="1061" spans="1:6" s="73" customFormat="1" x14ac:dyDescent="0.2">
      <c r="A1061" s="77">
        <v>1</v>
      </c>
      <c r="B1061" s="77">
        <v>885</v>
      </c>
      <c r="C1061" s="77" t="s">
        <v>698</v>
      </c>
      <c r="D1061" s="78">
        <v>20267411.640000001</v>
      </c>
      <c r="E1061" s="79">
        <v>20264909.5</v>
      </c>
      <c r="F1061" s="80" t="s">
        <v>892</v>
      </c>
    </row>
    <row r="1062" spans="1:6" s="73" customFormat="1" x14ac:dyDescent="0.2">
      <c r="D1062" s="74"/>
      <c r="E1062" s="75"/>
      <c r="F1062" s="76"/>
    </row>
    <row r="1063" spans="1:6" s="73" customFormat="1" x14ac:dyDescent="0.2">
      <c r="D1063" s="74"/>
      <c r="E1063" s="75"/>
      <c r="F1063" s="76"/>
    </row>
    <row r="1064" spans="1:6" s="73" customFormat="1" x14ac:dyDescent="0.2">
      <c r="D1064" s="74"/>
      <c r="E1064" s="75"/>
      <c r="F1064" s="76"/>
    </row>
    <row r="1065" spans="1:6" s="73" customFormat="1" x14ac:dyDescent="0.2">
      <c r="D1065" s="74"/>
      <c r="E1065" s="75"/>
      <c r="F1065" s="76"/>
    </row>
    <row r="1066" spans="1:6" s="73" customFormat="1" x14ac:dyDescent="0.2">
      <c r="D1066" s="74"/>
      <c r="E1066" s="75"/>
      <c r="F1066" s="76"/>
    </row>
    <row r="1067" spans="1:6" s="73" customFormat="1" x14ac:dyDescent="0.2">
      <c r="D1067" s="74"/>
      <c r="E1067" s="75"/>
      <c r="F1067" s="76"/>
    </row>
    <row r="1068" spans="1:6" s="73" customFormat="1" x14ac:dyDescent="0.2">
      <c r="D1068" s="74"/>
      <c r="E1068" s="75"/>
      <c r="F1068" s="76"/>
    </row>
    <row r="1069" spans="1:6" s="73" customFormat="1" x14ac:dyDescent="0.2">
      <c r="D1069" s="74"/>
      <c r="E1069" s="75"/>
      <c r="F1069" s="76"/>
    </row>
    <row r="1070" spans="1:6" s="73" customFormat="1" x14ac:dyDescent="0.2">
      <c r="D1070" s="74"/>
      <c r="E1070" s="75"/>
      <c r="F1070" s="76"/>
    </row>
    <row r="1071" spans="1:6" s="73" customFormat="1" x14ac:dyDescent="0.2">
      <c r="D1071" s="74"/>
      <c r="E1071" s="75"/>
      <c r="F1071" s="76"/>
    </row>
    <row r="1072" spans="1:6" s="73" customFormat="1" x14ac:dyDescent="0.2">
      <c r="D1072" s="74"/>
      <c r="E1072" s="75"/>
      <c r="F1072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/>
  </sheetViews>
  <sheetFormatPr defaultRowHeight="15" x14ac:dyDescent="0.25"/>
  <cols>
    <col min="1" max="1" width="8.7109375" bestFit="1" customWidth="1"/>
    <col min="2" max="2" width="89" bestFit="1" customWidth="1"/>
    <col min="3" max="3" width="15.28515625" bestFit="1" customWidth="1"/>
    <col min="4" max="4" width="15.42578125" bestFit="1" customWidth="1"/>
  </cols>
  <sheetData>
    <row r="1" spans="1:4" ht="39" x14ac:dyDescent="0.25">
      <c r="A1" s="30" t="s">
        <v>0</v>
      </c>
      <c r="B1" s="31" t="s">
        <v>2</v>
      </c>
      <c r="C1" s="64" t="s">
        <v>893</v>
      </c>
      <c r="D1" s="65" t="s">
        <v>894</v>
      </c>
    </row>
    <row r="2" spans="1:4" s="86" customFormat="1" x14ac:dyDescent="0.25">
      <c r="A2" s="40">
        <v>84</v>
      </c>
      <c r="B2" s="39" t="s">
        <v>329</v>
      </c>
      <c r="C2" s="66" t="s">
        <v>895</v>
      </c>
      <c r="D2" s="67">
        <v>151987534.53999999</v>
      </c>
    </row>
    <row r="3" spans="1:4" s="86" customFormat="1" x14ac:dyDescent="0.25">
      <c r="A3" s="40">
        <v>104</v>
      </c>
      <c r="B3" s="39" t="s">
        <v>360</v>
      </c>
      <c r="C3" s="66" t="s">
        <v>895</v>
      </c>
      <c r="D3" s="67">
        <v>128506863.26000001</v>
      </c>
    </row>
    <row r="4" spans="1:4" s="86" customFormat="1" x14ac:dyDescent="0.25">
      <c r="A4" s="40">
        <v>304</v>
      </c>
      <c r="B4" s="39" t="s">
        <v>74</v>
      </c>
      <c r="C4" s="66" t="s">
        <v>895</v>
      </c>
      <c r="D4" s="67">
        <v>52361320.479999997</v>
      </c>
    </row>
    <row r="5" spans="1:4" s="86" customFormat="1" x14ac:dyDescent="0.25">
      <c r="A5" s="40">
        <v>375</v>
      </c>
      <c r="B5" s="39" t="s">
        <v>152</v>
      </c>
      <c r="C5" s="66" t="s">
        <v>895</v>
      </c>
      <c r="D5" s="67">
        <v>43194237.079999998</v>
      </c>
    </row>
    <row r="6" spans="1:4" s="86" customFormat="1" x14ac:dyDescent="0.25">
      <c r="A6" s="40">
        <v>389</v>
      </c>
      <c r="B6" s="39" t="s">
        <v>218</v>
      </c>
      <c r="C6" s="66" t="s">
        <v>895</v>
      </c>
      <c r="D6" s="67">
        <v>41835452.920000002</v>
      </c>
    </row>
    <row r="7" spans="1:4" s="86" customFormat="1" x14ac:dyDescent="0.25">
      <c r="A7" s="40">
        <v>395</v>
      </c>
      <c r="B7" s="39" t="s">
        <v>130</v>
      </c>
      <c r="C7" s="66" t="s">
        <v>895</v>
      </c>
      <c r="D7" s="67">
        <v>41397854.289999999</v>
      </c>
    </row>
    <row r="8" spans="1:4" s="86" customFormat="1" x14ac:dyDescent="0.25">
      <c r="A8" s="40">
        <v>463</v>
      </c>
      <c r="B8" s="39" t="s">
        <v>163</v>
      </c>
      <c r="C8" s="66" t="s">
        <v>895</v>
      </c>
      <c r="D8" s="67">
        <v>36256435.710000001</v>
      </c>
    </row>
    <row r="9" spans="1:4" s="86" customFormat="1" x14ac:dyDescent="0.25">
      <c r="A9" s="40">
        <v>540</v>
      </c>
      <c r="B9" s="39" t="s">
        <v>809</v>
      </c>
      <c r="C9" s="66" t="s">
        <v>895</v>
      </c>
      <c r="D9" s="67">
        <v>31325296.91</v>
      </c>
    </row>
    <row r="10" spans="1:4" s="86" customFormat="1" x14ac:dyDescent="0.25">
      <c r="A10" s="40">
        <v>639</v>
      </c>
      <c r="B10" s="39" t="s">
        <v>736</v>
      </c>
      <c r="C10" s="66" t="s">
        <v>895</v>
      </c>
      <c r="D10" s="67">
        <v>26967663.5</v>
      </c>
    </row>
    <row r="11" spans="1:4" s="86" customFormat="1" x14ac:dyDescent="0.25">
      <c r="A11" s="40">
        <v>668</v>
      </c>
      <c r="B11" s="39" t="s">
        <v>434</v>
      </c>
      <c r="C11" s="66" t="s">
        <v>895</v>
      </c>
      <c r="D11" s="67">
        <v>26036246.309999999</v>
      </c>
    </row>
    <row r="12" spans="1:4" s="86" customFormat="1" x14ac:dyDescent="0.25">
      <c r="A12" s="40">
        <v>701</v>
      </c>
      <c r="B12" s="39" t="s">
        <v>809</v>
      </c>
      <c r="C12" s="66" t="s">
        <v>895</v>
      </c>
      <c r="D12" s="67">
        <v>24987975.539999999</v>
      </c>
    </row>
    <row r="13" spans="1:4" s="86" customFormat="1" x14ac:dyDescent="0.25">
      <c r="A13" s="40">
        <v>727</v>
      </c>
      <c r="B13" s="39" t="s">
        <v>809</v>
      </c>
      <c r="C13" s="66" t="s">
        <v>895</v>
      </c>
      <c r="D13" s="67">
        <v>24224835.609999999</v>
      </c>
    </row>
    <row r="14" spans="1:4" s="86" customFormat="1" x14ac:dyDescent="0.25">
      <c r="A14" s="40">
        <v>765</v>
      </c>
      <c r="B14" s="39" t="s">
        <v>664</v>
      </c>
      <c r="C14" s="66" t="s">
        <v>895</v>
      </c>
      <c r="D14" s="67">
        <v>22970990.52</v>
      </c>
    </row>
    <row r="15" spans="1:4" s="86" customFormat="1" x14ac:dyDescent="0.25">
      <c r="A15" s="40">
        <v>910</v>
      </c>
      <c r="B15" s="39" t="s">
        <v>731</v>
      </c>
      <c r="C15" s="66" t="s">
        <v>895</v>
      </c>
      <c r="D15" s="67">
        <v>19897392.859999999</v>
      </c>
    </row>
    <row r="16" spans="1:4" s="86" customFormat="1" x14ac:dyDescent="0.25">
      <c r="A16" s="40">
        <v>934</v>
      </c>
      <c r="B16" s="39" t="s">
        <v>804</v>
      </c>
      <c r="C16" s="66" t="s">
        <v>895</v>
      </c>
      <c r="D16" s="67">
        <v>19456312.129999999</v>
      </c>
    </row>
    <row r="17" spans="1:4" s="86" customFormat="1" x14ac:dyDescent="0.25">
      <c r="A17" s="40">
        <v>968</v>
      </c>
      <c r="B17" s="39" t="s">
        <v>554</v>
      </c>
      <c r="C17" s="66" t="s">
        <v>895</v>
      </c>
      <c r="D17" s="67">
        <v>19008698.800000001</v>
      </c>
    </row>
    <row r="18" spans="1:4" s="86" customFormat="1" x14ac:dyDescent="0.25">
      <c r="A18" s="40">
        <v>297</v>
      </c>
      <c r="B18" s="39" t="s">
        <v>809</v>
      </c>
      <c r="C18" s="66" t="s">
        <v>896</v>
      </c>
      <c r="D18" s="67">
        <v>53111507.229999997</v>
      </c>
    </row>
    <row r="19" spans="1:4" s="86" customFormat="1" x14ac:dyDescent="0.25">
      <c r="A19" s="40">
        <v>529</v>
      </c>
      <c r="B19" s="39" t="s">
        <v>421</v>
      </c>
      <c r="C19" s="66" t="s">
        <v>896</v>
      </c>
      <c r="D19" s="67">
        <v>31854161.059999999</v>
      </c>
    </row>
    <row r="20" spans="1:4" s="86" customFormat="1" x14ac:dyDescent="0.25">
      <c r="A20" s="40">
        <v>565</v>
      </c>
      <c r="B20" s="39" t="s">
        <v>414</v>
      </c>
      <c r="C20" s="66" t="s">
        <v>896</v>
      </c>
      <c r="D20" s="67">
        <v>29603450</v>
      </c>
    </row>
    <row r="21" spans="1:4" s="86" customFormat="1" x14ac:dyDescent="0.25">
      <c r="A21" s="40">
        <v>827</v>
      </c>
      <c r="B21" s="39" t="s">
        <v>666</v>
      </c>
      <c r="C21" s="66" t="s">
        <v>896</v>
      </c>
      <c r="D21" s="67">
        <v>21352843.77</v>
      </c>
    </row>
    <row r="22" spans="1:4" s="86" customFormat="1" x14ac:dyDescent="0.25">
      <c r="A22" s="40">
        <v>874</v>
      </c>
      <c r="B22" s="39" t="s">
        <v>688</v>
      </c>
      <c r="C22" s="66" t="s">
        <v>896</v>
      </c>
      <c r="D22" s="67">
        <v>20439165.300000001</v>
      </c>
    </row>
    <row r="23" spans="1:4" s="86" customFormat="1" x14ac:dyDescent="0.25">
      <c r="A23" s="40">
        <v>270</v>
      </c>
      <c r="B23" s="39" t="s">
        <v>387</v>
      </c>
      <c r="C23" s="66" t="s">
        <v>897</v>
      </c>
      <c r="D23" s="67">
        <v>56830951.280000001</v>
      </c>
    </row>
    <row r="24" spans="1:4" s="86" customFormat="1" x14ac:dyDescent="0.25">
      <c r="A24" s="40">
        <v>506</v>
      </c>
      <c r="B24" s="39" t="s">
        <v>809</v>
      </c>
      <c r="C24" s="66" t="s">
        <v>897</v>
      </c>
      <c r="D24" s="67">
        <v>33008576.57</v>
      </c>
    </row>
    <row r="25" spans="1:4" s="86" customFormat="1" x14ac:dyDescent="0.25">
      <c r="A25" s="40">
        <v>670</v>
      </c>
      <c r="B25" s="39" t="s">
        <v>651</v>
      </c>
      <c r="C25" s="66" t="s">
        <v>898</v>
      </c>
      <c r="D25" s="67">
        <v>25939169.59</v>
      </c>
    </row>
    <row r="26" spans="1:4" s="86" customFormat="1" x14ac:dyDescent="0.25">
      <c r="A26" s="40">
        <v>15</v>
      </c>
      <c r="B26" s="39" t="s">
        <v>144</v>
      </c>
      <c r="C26" s="66" t="s">
        <v>899</v>
      </c>
      <c r="D26" s="67">
        <v>677336161.27999997</v>
      </c>
    </row>
    <row r="27" spans="1:4" s="86" customFormat="1" x14ac:dyDescent="0.25">
      <c r="A27" s="40">
        <v>20</v>
      </c>
      <c r="B27" s="39" t="s">
        <v>380</v>
      </c>
      <c r="C27" s="66" t="s">
        <v>900</v>
      </c>
      <c r="D27" s="67">
        <v>477593581.45999998</v>
      </c>
    </row>
    <row r="28" spans="1:4" s="86" customFormat="1" x14ac:dyDescent="0.25">
      <c r="A28" s="40">
        <v>27</v>
      </c>
      <c r="B28" s="39" t="s">
        <v>376</v>
      </c>
      <c r="C28" s="66" t="s">
        <v>900</v>
      </c>
      <c r="D28" s="67">
        <v>333882678.25999999</v>
      </c>
    </row>
    <row r="29" spans="1:4" s="86" customFormat="1" x14ac:dyDescent="0.25">
      <c r="A29" s="40">
        <v>44</v>
      </c>
      <c r="B29" s="39" t="s">
        <v>239</v>
      </c>
      <c r="C29" s="66" t="s">
        <v>900</v>
      </c>
      <c r="D29" s="67">
        <v>225080944.5</v>
      </c>
    </row>
    <row r="30" spans="1:4" s="86" customFormat="1" x14ac:dyDescent="0.25">
      <c r="A30" s="40">
        <v>99</v>
      </c>
      <c r="B30" s="39" t="s">
        <v>804</v>
      </c>
      <c r="C30" s="66" t="s">
        <v>899</v>
      </c>
      <c r="D30" s="67">
        <v>133728073.05</v>
      </c>
    </row>
    <row r="31" spans="1:4" s="86" customFormat="1" x14ac:dyDescent="0.25">
      <c r="A31" s="40">
        <v>101</v>
      </c>
      <c r="B31" s="39" t="s">
        <v>154</v>
      </c>
      <c r="C31" s="66" t="s">
        <v>900</v>
      </c>
      <c r="D31" s="67">
        <v>132590535.11</v>
      </c>
    </row>
    <row r="32" spans="1:4" s="86" customFormat="1" x14ac:dyDescent="0.25">
      <c r="A32" s="40">
        <v>107</v>
      </c>
      <c r="B32" s="39" t="s">
        <v>809</v>
      </c>
      <c r="C32" s="66" t="s">
        <v>900</v>
      </c>
      <c r="D32" s="67">
        <v>126086685.45999999</v>
      </c>
    </row>
    <row r="33" spans="1:4" s="86" customFormat="1" x14ac:dyDescent="0.25">
      <c r="A33" s="40">
        <v>108</v>
      </c>
      <c r="B33" s="39" t="s">
        <v>39</v>
      </c>
      <c r="C33" s="66" t="s">
        <v>900</v>
      </c>
      <c r="D33" s="67">
        <v>125131607.63</v>
      </c>
    </row>
    <row r="34" spans="1:4" s="86" customFormat="1" x14ac:dyDescent="0.25">
      <c r="A34" s="40">
        <v>117</v>
      </c>
      <c r="B34" s="39" t="s">
        <v>804</v>
      </c>
      <c r="C34" s="66" t="s">
        <v>900</v>
      </c>
      <c r="D34" s="67">
        <v>112931465.33</v>
      </c>
    </row>
    <row r="35" spans="1:4" s="86" customFormat="1" x14ac:dyDescent="0.25">
      <c r="A35" s="40">
        <v>118</v>
      </c>
      <c r="B35" s="39" t="s">
        <v>238</v>
      </c>
      <c r="C35" s="66" t="s">
        <v>900</v>
      </c>
      <c r="D35" s="67">
        <v>112911263.28</v>
      </c>
    </row>
    <row r="36" spans="1:4" s="86" customFormat="1" x14ac:dyDescent="0.25">
      <c r="A36" s="40">
        <v>127</v>
      </c>
      <c r="B36" s="39" t="s">
        <v>280</v>
      </c>
      <c r="C36" s="66" t="s">
        <v>900</v>
      </c>
      <c r="D36" s="67">
        <v>106541477.51000001</v>
      </c>
    </row>
    <row r="37" spans="1:4" s="86" customFormat="1" x14ac:dyDescent="0.25">
      <c r="A37" s="40">
        <v>221</v>
      </c>
      <c r="B37" s="39" t="s">
        <v>313</v>
      </c>
      <c r="C37" s="66" t="s">
        <v>900</v>
      </c>
      <c r="D37" s="67">
        <v>65321400.57</v>
      </c>
    </row>
    <row r="38" spans="1:4" s="86" customFormat="1" x14ac:dyDescent="0.25">
      <c r="A38" s="40">
        <v>230</v>
      </c>
      <c r="B38" s="39" t="s">
        <v>400</v>
      </c>
      <c r="C38" s="66" t="s">
        <v>900</v>
      </c>
      <c r="D38" s="67">
        <v>63644370.259999998</v>
      </c>
    </row>
    <row r="39" spans="1:4" s="86" customFormat="1" x14ac:dyDescent="0.25">
      <c r="A39" s="40">
        <v>239</v>
      </c>
      <c r="B39" s="39" t="s">
        <v>270</v>
      </c>
      <c r="C39" s="66" t="s">
        <v>900</v>
      </c>
      <c r="D39" s="67">
        <v>61920600.960000001</v>
      </c>
    </row>
    <row r="40" spans="1:4" s="86" customFormat="1" x14ac:dyDescent="0.25">
      <c r="A40" s="40">
        <v>242</v>
      </c>
      <c r="B40" s="39" t="s">
        <v>258</v>
      </c>
      <c r="C40" s="66" t="s">
        <v>900</v>
      </c>
      <c r="D40" s="67">
        <v>61543949.68</v>
      </c>
    </row>
    <row r="41" spans="1:4" s="86" customFormat="1" x14ac:dyDescent="0.25">
      <c r="A41" s="40">
        <v>255</v>
      </c>
      <c r="B41" s="39" t="s">
        <v>180</v>
      </c>
      <c r="C41" s="66" t="s">
        <v>900</v>
      </c>
      <c r="D41" s="67">
        <v>59236607.5</v>
      </c>
    </row>
    <row r="42" spans="1:4" s="86" customFormat="1" x14ac:dyDescent="0.25">
      <c r="A42" s="40">
        <v>325</v>
      </c>
      <c r="B42" s="39" t="s">
        <v>804</v>
      </c>
      <c r="C42" s="66" t="s">
        <v>900</v>
      </c>
      <c r="D42" s="67">
        <v>48816909.350000001</v>
      </c>
    </row>
    <row r="43" spans="1:4" s="86" customFormat="1" x14ac:dyDescent="0.25">
      <c r="A43" s="40">
        <v>372</v>
      </c>
      <c r="B43" s="39" t="s">
        <v>102</v>
      </c>
      <c r="C43" s="66" t="s">
        <v>900</v>
      </c>
      <c r="D43" s="67">
        <v>43528386.869999997</v>
      </c>
    </row>
    <row r="44" spans="1:4" s="86" customFormat="1" x14ac:dyDescent="0.25">
      <c r="A44" s="40">
        <v>413</v>
      </c>
      <c r="B44" s="39" t="s">
        <v>255</v>
      </c>
      <c r="C44" s="66" t="s">
        <v>900</v>
      </c>
      <c r="D44" s="67">
        <v>40280421.060000002</v>
      </c>
    </row>
    <row r="45" spans="1:4" s="86" customFormat="1" x14ac:dyDescent="0.25">
      <c r="A45" s="40">
        <v>414</v>
      </c>
      <c r="B45" s="39" t="s">
        <v>139</v>
      </c>
      <c r="C45" s="66" t="s">
        <v>900</v>
      </c>
      <c r="D45" s="67">
        <v>40191428.25</v>
      </c>
    </row>
    <row r="46" spans="1:4" s="86" customFormat="1" x14ac:dyDescent="0.25">
      <c r="A46" s="40">
        <v>433</v>
      </c>
      <c r="B46" s="39" t="s">
        <v>286</v>
      </c>
      <c r="C46" s="66" t="s">
        <v>900</v>
      </c>
      <c r="D46" s="67">
        <v>38803351.25</v>
      </c>
    </row>
    <row r="47" spans="1:4" s="86" customFormat="1" x14ac:dyDescent="0.25">
      <c r="A47" s="40">
        <v>441</v>
      </c>
      <c r="B47" s="39" t="s">
        <v>30</v>
      </c>
      <c r="C47" s="66" t="s">
        <v>900</v>
      </c>
      <c r="D47" s="67">
        <v>38038696.539999999</v>
      </c>
    </row>
    <row r="48" spans="1:4" s="86" customFormat="1" x14ac:dyDescent="0.25">
      <c r="A48" s="40">
        <v>475</v>
      </c>
      <c r="B48" s="39" t="s">
        <v>367</v>
      </c>
      <c r="C48" s="66" t="s">
        <v>900</v>
      </c>
      <c r="D48" s="67">
        <v>35070139.149999999</v>
      </c>
    </row>
    <row r="49" spans="1:4" s="86" customFormat="1" x14ac:dyDescent="0.25">
      <c r="A49" s="40">
        <v>482</v>
      </c>
      <c r="B49" s="39" t="s">
        <v>161</v>
      </c>
      <c r="C49" s="66" t="s">
        <v>900</v>
      </c>
      <c r="D49" s="67">
        <v>34377215.990000002</v>
      </c>
    </row>
    <row r="50" spans="1:4" s="86" customFormat="1" x14ac:dyDescent="0.25">
      <c r="A50" s="40">
        <v>492</v>
      </c>
      <c r="B50" s="39" t="s">
        <v>809</v>
      </c>
      <c r="C50" s="66" t="s">
        <v>900</v>
      </c>
      <c r="D50" s="67">
        <v>33928491.289999999</v>
      </c>
    </row>
    <row r="51" spans="1:4" s="86" customFormat="1" x14ac:dyDescent="0.25">
      <c r="A51" s="40">
        <v>505</v>
      </c>
      <c r="B51" s="39" t="s">
        <v>706</v>
      </c>
      <c r="C51" s="66" t="s">
        <v>900</v>
      </c>
      <c r="D51" s="67">
        <v>33134487</v>
      </c>
    </row>
    <row r="52" spans="1:4" s="86" customFormat="1" x14ac:dyDescent="0.25">
      <c r="A52" s="40">
        <v>517</v>
      </c>
      <c r="B52" s="39" t="s">
        <v>768</v>
      </c>
      <c r="C52" s="66" t="s">
        <v>900</v>
      </c>
      <c r="D52" s="67">
        <v>32590850.829999998</v>
      </c>
    </row>
    <row r="53" spans="1:4" s="86" customFormat="1" x14ac:dyDescent="0.25">
      <c r="A53" s="40">
        <v>528</v>
      </c>
      <c r="B53" s="39" t="s">
        <v>741</v>
      </c>
      <c r="C53" s="87" t="s">
        <v>900</v>
      </c>
      <c r="D53" s="88">
        <v>31879138.030000001</v>
      </c>
    </row>
    <row r="54" spans="1:4" s="86" customFormat="1" x14ac:dyDescent="0.25">
      <c r="A54" s="40">
        <v>548</v>
      </c>
      <c r="B54" s="39" t="s">
        <v>770</v>
      </c>
      <c r="C54" s="89" t="s">
        <v>900</v>
      </c>
      <c r="D54" s="90">
        <v>30587381.620000001</v>
      </c>
    </row>
    <row r="55" spans="1:4" s="86" customFormat="1" x14ac:dyDescent="0.25">
      <c r="A55" s="40">
        <v>589</v>
      </c>
      <c r="B55" s="39" t="s">
        <v>575</v>
      </c>
      <c r="C55" s="66" t="s">
        <v>900</v>
      </c>
      <c r="D55" s="67">
        <v>28778510.98</v>
      </c>
    </row>
    <row r="56" spans="1:4" s="86" customFormat="1" x14ac:dyDescent="0.25">
      <c r="A56" s="40">
        <v>691</v>
      </c>
      <c r="B56" s="39" t="s">
        <v>654</v>
      </c>
      <c r="C56" s="66" t="s">
        <v>900</v>
      </c>
      <c r="D56" s="67">
        <v>25228456.800000001</v>
      </c>
    </row>
    <row r="57" spans="1:4" s="86" customFormat="1" x14ac:dyDescent="0.25">
      <c r="A57" s="40">
        <v>724</v>
      </c>
      <c r="B57" s="39" t="s">
        <v>809</v>
      </c>
      <c r="C57" s="66" t="s">
        <v>900</v>
      </c>
      <c r="D57" s="67">
        <v>24400023.780000001</v>
      </c>
    </row>
    <row r="58" spans="1:4" s="86" customFormat="1" x14ac:dyDescent="0.25">
      <c r="A58" s="40">
        <v>749</v>
      </c>
      <c r="B58" s="39" t="s">
        <v>559</v>
      </c>
      <c r="C58" s="66" t="s">
        <v>900</v>
      </c>
      <c r="D58" s="67">
        <v>23659993.510000002</v>
      </c>
    </row>
    <row r="59" spans="1:4" s="86" customFormat="1" x14ac:dyDescent="0.25">
      <c r="A59" s="40">
        <v>769</v>
      </c>
      <c r="B59" s="39" t="s">
        <v>707</v>
      </c>
      <c r="C59" s="66" t="s">
        <v>900</v>
      </c>
      <c r="D59" s="67">
        <v>22905450.170000002</v>
      </c>
    </row>
    <row r="60" spans="1:4" s="86" customFormat="1" x14ac:dyDescent="0.25">
      <c r="A60" s="40">
        <v>805</v>
      </c>
      <c r="B60" s="39" t="s">
        <v>713</v>
      </c>
      <c r="C60" s="66" t="s">
        <v>900</v>
      </c>
      <c r="D60" s="67">
        <v>21883717.600000001</v>
      </c>
    </row>
    <row r="61" spans="1:4" s="86" customFormat="1" x14ac:dyDescent="0.25">
      <c r="A61" s="40">
        <v>811</v>
      </c>
      <c r="B61" s="39" t="s">
        <v>762</v>
      </c>
      <c r="C61" s="66" t="s">
        <v>900</v>
      </c>
      <c r="D61" s="67">
        <v>21635089.579999998</v>
      </c>
    </row>
    <row r="62" spans="1:4" s="86" customFormat="1" x14ac:dyDescent="0.25">
      <c r="A62" s="40">
        <v>845</v>
      </c>
      <c r="B62" s="39" t="s">
        <v>581</v>
      </c>
      <c r="C62" s="66" t="s">
        <v>900</v>
      </c>
      <c r="D62" s="67">
        <v>20972396.199999999</v>
      </c>
    </row>
    <row r="63" spans="1:4" s="86" customFormat="1" x14ac:dyDescent="0.25">
      <c r="A63" s="40">
        <v>856</v>
      </c>
      <c r="B63" s="39" t="s">
        <v>680</v>
      </c>
      <c r="C63" s="66" t="s">
        <v>900</v>
      </c>
      <c r="D63" s="67">
        <v>20724250.739999998</v>
      </c>
    </row>
    <row r="64" spans="1:4" s="86" customFormat="1" x14ac:dyDescent="0.25">
      <c r="A64" s="40">
        <v>857</v>
      </c>
      <c r="B64" s="39" t="s">
        <v>661</v>
      </c>
      <c r="C64" s="66" t="s">
        <v>900</v>
      </c>
      <c r="D64" s="67">
        <v>20723104.100000001</v>
      </c>
    </row>
    <row r="65" spans="1:4" s="86" customFormat="1" x14ac:dyDescent="0.25">
      <c r="A65" s="40">
        <v>946</v>
      </c>
      <c r="B65" s="39" t="s">
        <v>687</v>
      </c>
      <c r="C65" s="66" t="s">
        <v>899</v>
      </c>
      <c r="D65" s="67">
        <v>19292543.800000001</v>
      </c>
    </row>
    <row r="66" spans="1:4" s="86" customFormat="1" x14ac:dyDescent="0.25">
      <c r="A66" s="40">
        <v>996</v>
      </c>
      <c r="B66" s="39" t="s">
        <v>738</v>
      </c>
      <c r="C66" s="66" t="s">
        <v>900</v>
      </c>
      <c r="D66" s="67">
        <v>18316102.98</v>
      </c>
    </row>
    <row r="67" spans="1:4" s="86" customFormat="1" x14ac:dyDescent="0.25">
      <c r="A67" s="40">
        <v>997</v>
      </c>
      <c r="B67" s="39" t="s">
        <v>565</v>
      </c>
      <c r="C67" s="66" t="s">
        <v>900</v>
      </c>
      <c r="D67" s="67">
        <v>18257998.809999999</v>
      </c>
    </row>
    <row r="68" spans="1:4" s="86" customFormat="1" x14ac:dyDescent="0.25">
      <c r="A68" s="40">
        <v>185</v>
      </c>
      <c r="B68" s="39" t="s">
        <v>12</v>
      </c>
      <c r="C68" s="66" t="s">
        <v>901</v>
      </c>
      <c r="D68" s="67">
        <v>72699727.159999996</v>
      </c>
    </row>
    <row r="69" spans="1:4" s="86" customFormat="1" x14ac:dyDescent="0.25">
      <c r="A69" s="40">
        <v>193</v>
      </c>
      <c r="B69" s="39" t="s">
        <v>143</v>
      </c>
      <c r="C69" s="66" t="s">
        <v>901</v>
      </c>
      <c r="D69" s="67">
        <v>70622050.299999997</v>
      </c>
    </row>
    <row r="70" spans="1:4" s="86" customFormat="1" x14ac:dyDescent="0.25">
      <c r="A70" s="40">
        <v>284</v>
      </c>
      <c r="B70" s="39" t="s">
        <v>10</v>
      </c>
      <c r="C70" s="66" t="s">
        <v>901</v>
      </c>
      <c r="D70" s="67">
        <v>54777725.030000001</v>
      </c>
    </row>
    <row r="71" spans="1:4" s="86" customFormat="1" x14ac:dyDescent="0.25">
      <c r="A71" s="40">
        <v>919</v>
      </c>
      <c r="B71" s="39" t="s">
        <v>804</v>
      </c>
      <c r="C71" s="66" t="s">
        <v>901</v>
      </c>
      <c r="D71" s="67">
        <v>19674905.68</v>
      </c>
    </row>
    <row r="72" spans="1:4" s="86" customFormat="1" x14ac:dyDescent="0.25">
      <c r="A72" s="40">
        <v>936</v>
      </c>
      <c r="B72" s="39" t="s">
        <v>714</v>
      </c>
      <c r="C72" s="66" t="s">
        <v>902</v>
      </c>
      <c r="D72" s="67">
        <v>19444387.870000001</v>
      </c>
    </row>
    <row r="73" spans="1:4" s="86" customFormat="1" x14ac:dyDescent="0.25">
      <c r="A73" s="40">
        <v>110</v>
      </c>
      <c r="B73" s="39" t="s">
        <v>809</v>
      </c>
      <c r="C73" s="66" t="s">
        <v>903</v>
      </c>
      <c r="D73" s="67">
        <v>123065691.36</v>
      </c>
    </row>
    <row r="74" spans="1:4" s="86" customFormat="1" x14ac:dyDescent="0.25">
      <c r="A74" s="40">
        <v>264</v>
      </c>
      <c r="B74" s="39" t="s">
        <v>204</v>
      </c>
      <c r="C74" s="89" t="s">
        <v>903</v>
      </c>
      <c r="D74" s="90">
        <v>57868165.140000001</v>
      </c>
    </row>
    <row r="75" spans="1:4" s="86" customFormat="1" x14ac:dyDescent="0.25">
      <c r="A75" s="40">
        <v>459</v>
      </c>
      <c r="B75" s="39" t="s">
        <v>809</v>
      </c>
      <c r="C75" s="66" t="s">
        <v>903</v>
      </c>
      <c r="D75" s="67">
        <v>36741298.109999999</v>
      </c>
    </row>
    <row r="76" spans="1:4" s="86" customFormat="1" x14ac:dyDescent="0.25">
      <c r="A76" s="40">
        <v>486</v>
      </c>
      <c r="B76" s="39" t="s">
        <v>198</v>
      </c>
      <c r="C76" s="66" t="s">
        <v>903</v>
      </c>
      <c r="D76" s="67">
        <v>34182976.509999998</v>
      </c>
    </row>
    <row r="77" spans="1:4" s="86" customFormat="1" x14ac:dyDescent="0.25">
      <c r="A77" s="40">
        <v>726</v>
      </c>
      <c r="B77" s="39" t="s">
        <v>723</v>
      </c>
      <c r="C77" s="66" t="s">
        <v>903</v>
      </c>
      <c r="D77" s="67">
        <v>24276724.329999998</v>
      </c>
    </row>
    <row r="78" spans="1:4" s="86" customFormat="1" x14ac:dyDescent="0.25">
      <c r="A78" s="40">
        <v>730</v>
      </c>
      <c r="B78" s="39" t="s">
        <v>424</v>
      </c>
      <c r="C78" s="66" t="s">
        <v>903</v>
      </c>
      <c r="D78" s="67">
        <v>24189100.050000001</v>
      </c>
    </row>
    <row r="79" spans="1:4" s="86" customFormat="1" x14ac:dyDescent="0.25">
      <c r="A79" s="40">
        <v>866</v>
      </c>
      <c r="B79" s="39" t="s">
        <v>682</v>
      </c>
      <c r="C79" s="87" t="s">
        <v>903</v>
      </c>
      <c r="D79" s="88">
        <v>20576298.129999999</v>
      </c>
    </row>
    <row r="80" spans="1:4" s="86" customFormat="1" x14ac:dyDescent="0.25">
      <c r="A80" s="40">
        <v>963</v>
      </c>
      <c r="B80" s="39" t="s">
        <v>615</v>
      </c>
      <c r="C80" s="66" t="s">
        <v>903</v>
      </c>
      <c r="D80" s="67">
        <v>19095709.890000001</v>
      </c>
    </row>
    <row r="81" spans="1:4" s="86" customFormat="1" x14ac:dyDescent="0.25">
      <c r="A81" s="40">
        <v>672</v>
      </c>
      <c r="B81" s="39" t="s">
        <v>591</v>
      </c>
      <c r="C81" s="66" t="s">
        <v>904</v>
      </c>
      <c r="D81" s="67">
        <v>112148829.27</v>
      </c>
    </row>
    <row r="82" spans="1:4" s="86" customFormat="1" x14ac:dyDescent="0.25">
      <c r="A82" s="40">
        <v>842</v>
      </c>
      <c r="B82" s="39" t="s">
        <v>724</v>
      </c>
      <c r="C82" s="66" t="s">
        <v>904</v>
      </c>
      <c r="D82" s="67">
        <v>75664756.599999994</v>
      </c>
    </row>
    <row r="83" spans="1:4" s="86" customFormat="1" x14ac:dyDescent="0.25">
      <c r="A83" s="40">
        <v>420</v>
      </c>
      <c r="B83" s="39" t="s">
        <v>395</v>
      </c>
      <c r="C83" s="66" t="s">
        <v>904</v>
      </c>
      <c r="D83" s="67">
        <v>39906527.560000002</v>
      </c>
    </row>
    <row r="84" spans="1:4" s="86" customFormat="1" x14ac:dyDescent="0.25">
      <c r="A84" s="40">
        <v>119</v>
      </c>
      <c r="B84" s="39" t="s">
        <v>50</v>
      </c>
      <c r="C84" s="66" t="s">
        <v>905</v>
      </c>
      <c r="D84" s="67">
        <v>25905247.739999998</v>
      </c>
    </row>
    <row r="85" spans="1:4" s="86" customFormat="1" x14ac:dyDescent="0.25">
      <c r="A85" s="40">
        <v>172</v>
      </c>
      <c r="B85" s="39" t="s">
        <v>52</v>
      </c>
      <c r="C85" s="66" t="s">
        <v>905</v>
      </c>
      <c r="D85" s="67">
        <v>21089759.460000001</v>
      </c>
    </row>
    <row r="86" spans="1:4" s="86" customFormat="1" x14ac:dyDescent="0.25">
      <c r="A86" s="40">
        <v>981</v>
      </c>
      <c r="B86" s="39" t="s">
        <v>465</v>
      </c>
      <c r="C86" s="66" t="s">
        <v>905</v>
      </c>
      <c r="D86" s="67">
        <v>18673198.859999999</v>
      </c>
    </row>
    <row r="87" spans="1:4" s="86" customFormat="1" x14ac:dyDescent="0.25">
      <c r="A87" s="40">
        <v>123</v>
      </c>
      <c r="B87" s="39" t="s">
        <v>252</v>
      </c>
      <c r="C87" s="66" t="s">
        <v>906</v>
      </c>
      <c r="D87" s="67">
        <v>110029322.97</v>
      </c>
    </row>
    <row r="88" spans="1:4" s="86" customFormat="1" x14ac:dyDescent="0.25">
      <c r="A88" s="40">
        <v>666</v>
      </c>
      <c r="B88" s="39" t="s">
        <v>644</v>
      </c>
      <c r="C88" s="66" t="s">
        <v>907</v>
      </c>
      <c r="D88" s="67">
        <v>26061844.75</v>
      </c>
    </row>
    <row r="89" spans="1:4" s="86" customFormat="1" x14ac:dyDescent="0.25">
      <c r="A89" s="40">
        <v>547</v>
      </c>
      <c r="B89" s="39" t="s">
        <v>467</v>
      </c>
      <c r="C89" s="66" t="s">
        <v>908</v>
      </c>
      <c r="D89" s="67">
        <v>30595265.350000001</v>
      </c>
    </row>
    <row r="90" spans="1:4" s="86" customFormat="1" x14ac:dyDescent="0.25">
      <c r="A90" s="40">
        <v>3</v>
      </c>
      <c r="B90" s="39" t="s">
        <v>282</v>
      </c>
      <c r="C90" s="87" t="s">
        <v>909</v>
      </c>
      <c r="D90" s="88">
        <v>2834461583.6700001</v>
      </c>
    </row>
    <row r="91" spans="1:4" s="86" customFormat="1" x14ac:dyDescent="0.25">
      <c r="A91" s="40">
        <v>9</v>
      </c>
      <c r="B91" s="39" t="s">
        <v>72</v>
      </c>
      <c r="C91" s="66" t="s">
        <v>910</v>
      </c>
      <c r="D91" s="67">
        <v>1066709448.27</v>
      </c>
    </row>
    <row r="92" spans="1:4" s="86" customFormat="1" x14ac:dyDescent="0.25">
      <c r="A92" s="40">
        <v>65</v>
      </c>
      <c r="B92" s="39" t="s">
        <v>100</v>
      </c>
      <c r="C92" s="66" t="s">
        <v>909</v>
      </c>
      <c r="D92" s="67">
        <v>173248321.50999999</v>
      </c>
    </row>
    <row r="93" spans="1:4" s="86" customFormat="1" x14ac:dyDescent="0.25">
      <c r="A93" s="40">
        <v>70</v>
      </c>
      <c r="B93" s="39" t="s">
        <v>68</v>
      </c>
      <c r="C93" s="66" t="s">
        <v>909</v>
      </c>
      <c r="D93" s="67">
        <v>168610805.90000001</v>
      </c>
    </row>
    <row r="94" spans="1:4" s="86" customFormat="1" x14ac:dyDescent="0.25">
      <c r="A94" s="40">
        <v>78</v>
      </c>
      <c r="B94" s="39" t="s">
        <v>399</v>
      </c>
      <c r="C94" s="66" t="s">
        <v>909</v>
      </c>
      <c r="D94" s="67">
        <v>155930827.78</v>
      </c>
    </row>
    <row r="95" spans="1:4" s="86" customFormat="1" x14ac:dyDescent="0.25">
      <c r="A95" s="40">
        <v>112</v>
      </c>
      <c r="B95" s="39" t="s">
        <v>71</v>
      </c>
      <c r="C95" s="66" t="s">
        <v>909</v>
      </c>
      <c r="D95" s="67">
        <v>118304628.52</v>
      </c>
    </row>
    <row r="96" spans="1:4" s="86" customFormat="1" x14ac:dyDescent="0.25">
      <c r="A96" s="40">
        <v>146</v>
      </c>
      <c r="B96" s="39" t="s">
        <v>121</v>
      </c>
      <c r="C96" s="66" t="s">
        <v>910</v>
      </c>
      <c r="D96" s="67">
        <v>89881052.879999995</v>
      </c>
    </row>
    <row r="97" spans="1:4" s="86" customFormat="1" x14ac:dyDescent="0.25">
      <c r="A97" s="40">
        <v>206</v>
      </c>
      <c r="B97" s="39" t="s">
        <v>809</v>
      </c>
      <c r="C97" s="66" t="s">
        <v>909</v>
      </c>
      <c r="D97" s="67">
        <v>68391947.829999998</v>
      </c>
    </row>
    <row r="98" spans="1:4" s="86" customFormat="1" x14ac:dyDescent="0.25">
      <c r="A98" s="40">
        <v>250</v>
      </c>
      <c r="B98" s="39" t="s">
        <v>809</v>
      </c>
      <c r="C98" s="66" t="s">
        <v>909</v>
      </c>
      <c r="D98" s="67">
        <v>60322549.700000003</v>
      </c>
    </row>
    <row r="99" spans="1:4" s="86" customFormat="1" x14ac:dyDescent="0.25">
      <c r="A99" s="40">
        <v>259</v>
      </c>
      <c r="B99" s="39" t="s">
        <v>140</v>
      </c>
      <c r="C99" s="66" t="s">
        <v>909</v>
      </c>
      <c r="D99" s="67">
        <v>58723982.039999999</v>
      </c>
    </row>
    <row r="100" spans="1:4" s="86" customFormat="1" x14ac:dyDescent="0.25">
      <c r="A100" s="40">
        <v>288</v>
      </c>
      <c r="B100" s="39" t="s">
        <v>61</v>
      </c>
      <c r="C100" s="66" t="s">
        <v>909</v>
      </c>
      <c r="D100" s="67">
        <v>53924057.829999998</v>
      </c>
    </row>
    <row r="101" spans="1:4" s="86" customFormat="1" x14ac:dyDescent="0.25">
      <c r="A101" s="40">
        <v>299</v>
      </c>
      <c r="B101" s="39" t="s">
        <v>101</v>
      </c>
      <c r="C101" s="66" t="s">
        <v>909</v>
      </c>
      <c r="D101" s="67">
        <v>52991812.159999996</v>
      </c>
    </row>
    <row r="102" spans="1:4" s="86" customFormat="1" x14ac:dyDescent="0.25">
      <c r="A102" s="40">
        <v>319</v>
      </c>
      <c r="B102" s="39" t="s">
        <v>59</v>
      </c>
      <c r="C102" s="66" t="s">
        <v>909</v>
      </c>
      <c r="D102" s="67">
        <v>49542612.560000002</v>
      </c>
    </row>
    <row r="103" spans="1:4" s="86" customFormat="1" x14ac:dyDescent="0.25">
      <c r="A103" s="40">
        <v>326</v>
      </c>
      <c r="B103" s="39" t="s">
        <v>164</v>
      </c>
      <c r="C103" s="66" t="s">
        <v>909</v>
      </c>
      <c r="D103" s="67">
        <v>48489823.840000004</v>
      </c>
    </row>
    <row r="104" spans="1:4" s="86" customFormat="1" x14ac:dyDescent="0.25">
      <c r="A104" s="40">
        <v>333</v>
      </c>
      <c r="B104" s="39" t="s">
        <v>159</v>
      </c>
      <c r="C104" s="66" t="s">
        <v>909</v>
      </c>
      <c r="D104" s="67">
        <v>47660648.219999999</v>
      </c>
    </row>
    <row r="105" spans="1:4" s="86" customFormat="1" x14ac:dyDescent="0.25">
      <c r="A105" s="40">
        <v>365</v>
      </c>
      <c r="B105" s="39" t="s">
        <v>357</v>
      </c>
      <c r="C105" s="66" t="s">
        <v>910</v>
      </c>
      <c r="D105" s="67">
        <v>44242400.140000001</v>
      </c>
    </row>
    <row r="106" spans="1:4" s="86" customFormat="1" x14ac:dyDescent="0.25">
      <c r="A106" s="40">
        <v>392</v>
      </c>
      <c r="B106" s="39" t="s">
        <v>809</v>
      </c>
      <c r="C106" s="66" t="s">
        <v>909</v>
      </c>
      <c r="D106" s="67">
        <v>41724724.390000001</v>
      </c>
    </row>
    <row r="107" spans="1:4" s="86" customFormat="1" x14ac:dyDescent="0.25">
      <c r="A107" s="40">
        <v>416</v>
      </c>
      <c r="B107" s="39" t="s">
        <v>89</v>
      </c>
      <c r="C107" s="66" t="s">
        <v>909</v>
      </c>
      <c r="D107" s="67">
        <v>40186650.700000003</v>
      </c>
    </row>
    <row r="108" spans="1:4" s="86" customFormat="1" x14ac:dyDescent="0.25">
      <c r="A108" s="40">
        <v>421</v>
      </c>
      <c r="B108" s="39" t="s">
        <v>229</v>
      </c>
      <c r="C108" s="66" t="s">
        <v>909</v>
      </c>
      <c r="D108" s="67">
        <v>39841216.060000002</v>
      </c>
    </row>
    <row r="109" spans="1:4" s="86" customFormat="1" x14ac:dyDescent="0.25">
      <c r="A109" s="40">
        <v>425</v>
      </c>
      <c r="B109" s="39" t="s">
        <v>809</v>
      </c>
      <c r="C109" s="66" t="s">
        <v>909</v>
      </c>
      <c r="D109" s="67">
        <v>39639574.32</v>
      </c>
    </row>
    <row r="110" spans="1:4" s="86" customFormat="1" x14ac:dyDescent="0.25">
      <c r="A110" s="40">
        <v>451</v>
      </c>
      <c r="B110" s="39" t="s">
        <v>125</v>
      </c>
      <c r="C110" s="66" t="s">
        <v>909</v>
      </c>
      <c r="D110" s="67">
        <v>37359612.770000003</v>
      </c>
    </row>
    <row r="111" spans="1:4" s="86" customFormat="1" x14ac:dyDescent="0.25">
      <c r="A111" s="40">
        <v>456</v>
      </c>
      <c r="B111" s="39" t="s">
        <v>103</v>
      </c>
      <c r="C111" s="66" t="s">
        <v>909</v>
      </c>
      <c r="D111" s="67">
        <v>36970996.020000003</v>
      </c>
    </row>
    <row r="112" spans="1:4" s="86" customFormat="1" x14ac:dyDescent="0.25">
      <c r="A112" s="40">
        <v>458</v>
      </c>
      <c r="B112" s="39" t="s">
        <v>809</v>
      </c>
      <c r="C112" s="66" t="s">
        <v>909</v>
      </c>
      <c r="D112" s="67">
        <v>36756809.32</v>
      </c>
    </row>
    <row r="113" spans="1:4" s="86" customFormat="1" x14ac:dyDescent="0.25">
      <c r="A113" s="40">
        <v>460</v>
      </c>
      <c r="B113" s="39" t="s">
        <v>217</v>
      </c>
      <c r="C113" s="66" t="s">
        <v>909</v>
      </c>
      <c r="D113" s="67">
        <v>36684134.630000003</v>
      </c>
    </row>
    <row r="114" spans="1:4" s="86" customFormat="1" x14ac:dyDescent="0.25">
      <c r="A114" s="40">
        <v>465</v>
      </c>
      <c r="B114" s="39" t="s">
        <v>343</v>
      </c>
      <c r="C114" s="66" t="s">
        <v>909</v>
      </c>
      <c r="D114" s="67">
        <v>36206376.049999997</v>
      </c>
    </row>
    <row r="115" spans="1:4" s="86" customFormat="1" x14ac:dyDescent="0.25">
      <c r="A115" s="40">
        <v>473</v>
      </c>
      <c r="B115" s="39" t="s">
        <v>398</v>
      </c>
      <c r="C115" s="66" t="s">
        <v>909</v>
      </c>
      <c r="D115" s="67">
        <v>35264602.630000003</v>
      </c>
    </row>
    <row r="116" spans="1:4" s="86" customFormat="1" x14ac:dyDescent="0.25">
      <c r="A116" s="40">
        <v>476</v>
      </c>
      <c r="B116" s="39" t="s">
        <v>283</v>
      </c>
      <c r="C116" s="66" t="s">
        <v>909</v>
      </c>
      <c r="D116" s="67">
        <v>34926837.049999997</v>
      </c>
    </row>
    <row r="117" spans="1:4" s="86" customFormat="1" x14ac:dyDescent="0.25">
      <c r="A117" s="40">
        <v>519</v>
      </c>
      <c r="B117" s="39" t="s">
        <v>637</v>
      </c>
      <c r="C117" s="66" t="s">
        <v>909</v>
      </c>
      <c r="D117" s="67">
        <v>32537205.219999999</v>
      </c>
    </row>
    <row r="118" spans="1:4" s="86" customFormat="1" x14ac:dyDescent="0.25">
      <c r="A118" s="40">
        <v>525</v>
      </c>
      <c r="B118" s="39" t="s">
        <v>485</v>
      </c>
      <c r="C118" s="66" t="s">
        <v>909</v>
      </c>
      <c r="D118" s="67">
        <v>32000144.02</v>
      </c>
    </row>
    <row r="119" spans="1:4" s="86" customFormat="1" x14ac:dyDescent="0.25">
      <c r="A119" s="40">
        <v>537</v>
      </c>
      <c r="B119" s="39" t="s">
        <v>557</v>
      </c>
      <c r="C119" s="66" t="s">
        <v>909</v>
      </c>
      <c r="D119" s="67">
        <v>31602849.550000001</v>
      </c>
    </row>
    <row r="120" spans="1:4" s="86" customFormat="1" x14ac:dyDescent="0.25">
      <c r="A120" s="40">
        <v>551</v>
      </c>
      <c r="B120" s="39" t="s">
        <v>583</v>
      </c>
      <c r="C120" s="66" t="s">
        <v>909</v>
      </c>
      <c r="D120" s="67">
        <v>30202531.280000001</v>
      </c>
    </row>
    <row r="121" spans="1:4" s="86" customFormat="1" x14ac:dyDescent="0.25">
      <c r="A121" s="40">
        <v>555</v>
      </c>
      <c r="B121" s="39" t="s">
        <v>530</v>
      </c>
      <c r="C121" s="66" t="s">
        <v>909</v>
      </c>
      <c r="D121" s="67">
        <v>30139109.449999999</v>
      </c>
    </row>
    <row r="122" spans="1:4" s="86" customFormat="1" x14ac:dyDescent="0.25">
      <c r="A122" s="40">
        <v>569</v>
      </c>
      <c r="B122" s="39" t="s">
        <v>487</v>
      </c>
      <c r="C122" s="66" t="s">
        <v>909</v>
      </c>
      <c r="D122" s="67">
        <v>29527417.66</v>
      </c>
    </row>
    <row r="123" spans="1:4" s="86" customFormat="1" x14ac:dyDescent="0.25">
      <c r="A123" s="40">
        <v>577</v>
      </c>
      <c r="B123" s="39" t="s">
        <v>521</v>
      </c>
      <c r="C123" s="66" t="s">
        <v>909</v>
      </c>
      <c r="D123" s="67">
        <v>29202354.800000001</v>
      </c>
    </row>
    <row r="124" spans="1:4" s="86" customFormat="1" x14ac:dyDescent="0.25">
      <c r="A124" s="40">
        <v>587</v>
      </c>
      <c r="B124" s="39" t="s">
        <v>671</v>
      </c>
      <c r="C124" s="66" t="s">
        <v>909</v>
      </c>
      <c r="D124" s="67">
        <v>28868070.260000002</v>
      </c>
    </row>
    <row r="125" spans="1:4" s="86" customFormat="1" x14ac:dyDescent="0.25">
      <c r="A125" s="40">
        <v>611</v>
      </c>
      <c r="B125" s="39" t="s">
        <v>497</v>
      </c>
      <c r="C125" s="66" t="s">
        <v>909</v>
      </c>
      <c r="D125" s="67">
        <v>28040674.34</v>
      </c>
    </row>
    <row r="126" spans="1:4" s="86" customFormat="1" x14ac:dyDescent="0.25">
      <c r="A126" s="40">
        <v>623</v>
      </c>
      <c r="B126" s="39" t="s">
        <v>426</v>
      </c>
      <c r="C126" s="66" t="s">
        <v>909</v>
      </c>
      <c r="D126" s="67">
        <v>27458479.379999999</v>
      </c>
    </row>
    <row r="127" spans="1:4" s="86" customFormat="1" x14ac:dyDescent="0.25">
      <c r="A127" s="40">
        <v>635</v>
      </c>
      <c r="B127" s="39" t="s">
        <v>478</v>
      </c>
      <c r="C127" s="66" t="s">
        <v>909</v>
      </c>
      <c r="D127" s="67">
        <v>27050136.370000001</v>
      </c>
    </row>
    <row r="128" spans="1:4" s="86" customFormat="1" x14ac:dyDescent="0.25">
      <c r="A128" s="40">
        <v>640</v>
      </c>
      <c r="B128" s="39" t="s">
        <v>603</v>
      </c>
      <c r="C128" s="66" t="s">
        <v>909</v>
      </c>
      <c r="D128" s="67">
        <v>26932650.170000002</v>
      </c>
    </row>
    <row r="129" spans="1:4" s="86" customFormat="1" x14ac:dyDescent="0.25">
      <c r="A129" s="40">
        <v>650</v>
      </c>
      <c r="B129" s="39" t="s">
        <v>501</v>
      </c>
      <c r="C129" s="66" t="s">
        <v>909</v>
      </c>
      <c r="D129" s="67">
        <v>26711392.02</v>
      </c>
    </row>
    <row r="130" spans="1:4" s="86" customFormat="1" x14ac:dyDescent="0.25">
      <c r="A130" s="40">
        <v>654</v>
      </c>
      <c r="B130" s="39" t="s">
        <v>696</v>
      </c>
      <c r="C130" s="66" t="s">
        <v>909</v>
      </c>
      <c r="D130" s="67">
        <v>26647220.420000002</v>
      </c>
    </row>
    <row r="131" spans="1:4" s="86" customFormat="1" x14ac:dyDescent="0.25">
      <c r="A131" s="40">
        <v>687</v>
      </c>
      <c r="B131" s="39" t="s">
        <v>809</v>
      </c>
      <c r="C131" s="66" t="s">
        <v>909</v>
      </c>
      <c r="D131" s="67">
        <v>25401205.609999999</v>
      </c>
    </row>
    <row r="132" spans="1:4" s="86" customFormat="1" x14ac:dyDescent="0.25">
      <c r="A132" s="40">
        <v>692</v>
      </c>
      <c r="B132" s="39" t="s">
        <v>573</v>
      </c>
      <c r="C132" s="66" t="s">
        <v>909</v>
      </c>
      <c r="D132" s="67">
        <v>25192761.350000001</v>
      </c>
    </row>
    <row r="133" spans="1:4" s="86" customFormat="1" x14ac:dyDescent="0.25">
      <c r="A133" s="40">
        <v>711</v>
      </c>
      <c r="B133" s="39" t="s">
        <v>544</v>
      </c>
      <c r="C133" s="66" t="s">
        <v>909</v>
      </c>
      <c r="D133" s="67">
        <v>24717835.300000001</v>
      </c>
    </row>
    <row r="134" spans="1:4" s="86" customFormat="1" x14ac:dyDescent="0.25">
      <c r="A134" s="40">
        <v>715</v>
      </c>
      <c r="B134" s="39" t="s">
        <v>804</v>
      </c>
      <c r="C134" s="66" t="s">
        <v>909</v>
      </c>
      <c r="D134" s="67">
        <v>24582346.510000002</v>
      </c>
    </row>
    <row r="135" spans="1:4" s="86" customFormat="1" x14ac:dyDescent="0.25">
      <c r="A135" s="40">
        <v>716</v>
      </c>
      <c r="B135" s="39" t="s">
        <v>549</v>
      </c>
      <c r="C135" s="66" t="s">
        <v>909</v>
      </c>
      <c r="D135" s="67">
        <v>24576453.210000001</v>
      </c>
    </row>
    <row r="136" spans="1:4" s="86" customFormat="1" x14ac:dyDescent="0.25">
      <c r="A136" s="40">
        <v>794</v>
      </c>
      <c r="B136" s="39" t="s">
        <v>809</v>
      </c>
      <c r="C136" s="66" t="s">
        <v>909</v>
      </c>
      <c r="D136" s="67">
        <v>22090046.449999999</v>
      </c>
    </row>
    <row r="137" spans="1:4" s="86" customFormat="1" x14ac:dyDescent="0.25">
      <c r="A137" s="40">
        <v>796</v>
      </c>
      <c r="B137" s="39" t="s">
        <v>636</v>
      </c>
      <c r="C137" s="66" t="s">
        <v>909</v>
      </c>
      <c r="D137" s="67">
        <v>22066878.449999999</v>
      </c>
    </row>
    <row r="138" spans="1:4" s="86" customFormat="1" x14ac:dyDescent="0.25">
      <c r="A138" s="40">
        <v>823</v>
      </c>
      <c r="B138" s="39" t="s">
        <v>649</v>
      </c>
      <c r="C138" s="66" t="s">
        <v>909</v>
      </c>
      <c r="D138" s="67">
        <v>21425579.260000002</v>
      </c>
    </row>
    <row r="139" spans="1:4" s="86" customFormat="1" x14ac:dyDescent="0.25">
      <c r="A139" s="40">
        <v>859</v>
      </c>
      <c r="B139" s="39" t="s">
        <v>681</v>
      </c>
      <c r="C139" s="66" t="s">
        <v>909</v>
      </c>
      <c r="D139" s="67">
        <v>20693341.170000002</v>
      </c>
    </row>
    <row r="140" spans="1:4" s="86" customFormat="1" x14ac:dyDescent="0.25">
      <c r="A140" s="40">
        <v>864</v>
      </c>
      <c r="B140" s="39" t="s">
        <v>772</v>
      </c>
      <c r="C140" s="66" t="s">
        <v>909</v>
      </c>
      <c r="D140" s="67">
        <v>20598287.649999999</v>
      </c>
    </row>
    <row r="141" spans="1:4" s="86" customFormat="1" x14ac:dyDescent="0.25">
      <c r="A141" s="40">
        <v>875</v>
      </c>
      <c r="B141" s="39" t="s">
        <v>607</v>
      </c>
      <c r="C141" s="66" t="s">
        <v>909</v>
      </c>
      <c r="D141" s="67">
        <v>20437796.91</v>
      </c>
    </row>
    <row r="142" spans="1:4" s="86" customFormat="1" x14ac:dyDescent="0.25">
      <c r="A142" s="40">
        <v>885</v>
      </c>
      <c r="B142" s="39" t="s">
        <v>698</v>
      </c>
      <c r="C142" s="66" t="s">
        <v>909</v>
      </c>
      <c r="D142" s="67">
        <v>20267411.640000001</v>
      </c>
    </row>
    <row r="143" spans="1:4" s="86" customFormat="1" x14ac:dyDescent="0.25">
      <c r="A143" s="40">
        <v>896</v>
      </c>
      <c r="B143" s="39" t="s">
        <v>463</v>
      </c>
      <c r="C143" s="66" t="s">
        <v>909</v>
      </c>
      <c r="D143" s="67">
        <v>20141014.920000002</v>
      </c>
    </row>
    <row r="144" spans="1:4" s="86" customFormat="1" x14ac:dyDescent="0.25">
      <c r="A144" s="40">
        <v>902</v>
      </c>
      <c r="B144" s="39" t="s">
        <v>809</v>
      </c>
      <c r="C144" s="66" t="s">
        <v>909</v>
      </c>
      <c r="D144" s="67">
        <v>20048429.489999998</v>
      </c>
    </row>
    <row r="145" spans="1:4" s="86" customFormat="1" x14ac:dyDescent="0.25">
      <c r="A145" s="40">
        <v>916</v>
      </c>
      <c r="B145" s="39" t="s">
        <v>809</v>
      </c>
      <c r="C145" s="66" t="s">
        <v>909</v>
      </c>
      <c r="D145" s="67">
        <v>19708509.93</v>
      </c>
    </row>
    <row r="146" spans="1:4" s="86" customFormat="1" x14ac:dyDescent="0.25">
      <c r="A146" s="40">
        <v>943</v>
      </c>
      <c r="B146" s="39" t="s">
        <v>809</v>
      </c>
      <c r="C146" s="66" t="s">
        <v>909</v>
      </c>
      <c r="D146" s="67">
        <v>19328267.48</v>
      </c>
    </row>
    <row r="147" spans="1:4" s="86" customFormat="1" x14ac:dyDescent="0.25">
      <c r="A147" s="40">
        <v>966</v>
      </c>
      <c r="B147" s="39" t="s">
        <v>550</v>
      </c>
      <c r="C147" s="66" t="s">
        <v>909</v>
      </c>
      <c r="D147" s="67">
        <v>19050708</v>
      </c>
    </row>
    <row r="148" spans="1:4" s="86" customFormat="1" x14ac:dyDescent="0.25">
      <c r="A148" s="40">
        <v>988</v>
      </c>
      <c r="B148" s="39" t="s">
        <v>634</v>
      </c>
      <c r="C148" s="66" t="s">
        <v>909</v>
      </c>
      <c r="D148" s="67">
        <v>18522980.66</v>
      </c>
    </row>
    <row r="149" spans="1:4" s="86" customFormat="1" x14ac:dyDescent="0.25">
      <c r="A149" s="40">
        <v>993</v>
      </c>
      <c r="B149" s="39" t="s">
        <v>425</v>
      </c>
      <c r="C149" s="66" t="s">
        <v>909</v>
      </c>
      <c r="D149" s="67">
        <v>18387354.93</v>
      </c>
    </row>
    <row r="150" spans="1:4" s="86" customFormat="1" x14ac:dyDescent="0.25">
      <c r="A150" s="40">
        <v>994</v>
      </c>
      <c r="B150" s="39" t="s">
        <v>804</v>
      </c>
      <c r="C150" s="66" t="s">
        <v>909</v>
      </c>
      <c r="D150" s="67">
        <v>18382131.390000001</v>
      </c>
    </row>
    <row r="151" spans="1:4" s="86" customFormat="1" x14ac:dyDescent="0.25">
      <c r="A151" s="40">
        <v>585</v>
      </c>
      <c r="B151" s="39" t="s">
        <v>804</v>
      </c>
      <c r="C151" s="66" t="s">
        <v>911</v>
      </c>
      <c r="D151" s="67">
        <v>28929400.260000002</v>
      </c>
    </row>
    <row r="152" spans="1:4" s="86" customFormat="1" x14ac:dyDescent="0.25">
      <c r="A152" s="40">
        <v>430</v>
      </c>
      <c r="B152" s="39" t="s">
        <v>804</v>
      </c>
      <c r="C152" s="66" t="s">
        <v>912</v>
      </c>
      <c r="D152" s="67">
        <v>38929654</v>
      </c>
    </row>
    <row r="153" spans="1:4" s="86" customFormat="1" x14ac:dyDescent="0.25">
      <c r="A153" s="40">
        <v>719</v>
      </c>
      <c r="B153" s="39" t="s">
        <v>809</v>
      </c>
      <c r="C153" s="66" t="s">
        <v>913</v>
      </c>
      <c r="D153" s="67">
        <v>24466527.16</v>
      </c>
    </row>
    <row r="154" spans="1:4" s="86" customFormat="1" x14ac:dyDescent="0.25">
      <c r="A154" s="40">
        <v>46</v>
      </c>
      <c r="B154" s="39" t="s">
        <v>53</v>
      </c>
      <c r="C154" s="66" t="s">
        <v>914</v>
      </c>
      <c r="D154" s="67">
        <v>216973296.56999999</v>
      </c>
    </row>
    <row r="155" spans="1:4" s="86" customFormat="1" x14ac:dyDescent="0.25">
      <c r="A155" s="40">
        <v>79</v>
      </c>
      <c r="B155" s="39" t="s">
        <v>116</v>
      </c>
      <c r="C155" s="66" t="s">
        <v>914</v>
      </c>
      <c r="D155" s="67">
        <v>155806293.94</v>
      </c>
    </row>
    <row r="156" spans="1:4" s="86" customFormat="1" x14ac:dyDescent="0.25">
      <c r="A156" s="40">
        <v>93</v>
      </c>
      <c r="B156" s="39" t="s">
        <v>333</v>
      </c>
      <c r="C156" s="66" t="s">
        <v>914</v>
      </c>
      <c r="D156" s="67">
        <v>142395594.75999999</v>
      </c>
    </row>
    <row r="157" spans="1:4" s="86" customFormat="1" x14ac:dyDescent="0.25">
      <c r="A157" s="40">
        <v>113</v>
      </c>
      <c r="B157" s="39" t="s">
        <v>221</v>
      </c>
      <c r="C157" s="66" t="s">
        <v>914</v>
      </c>
      <c r="D157" s="67">
        <v>117799992.84</v>
      </c>
    </row>
    <row r="158" spans="1:4" s="86" customFormat="1" x14ac:dyDescent="0.25">
      <c r="A158" s="40">
        <v>140</v>
      </c>
      <c r="B158" s="39" t="s">
        <v>208</v>
      </c>
      <c r="C158" s="66" t="s">
        <v>914</v>
      </c>
      <c r="D158" s="67">
        <v>94712214.450000003</v>
      </c>
    </row>
    <row r="159" spans="1:4" s="86" customFormat="1" x14ac:dyDescent="0.25">
      <c r="A159" s="40">
        <v>159</v>
      </c>
      <c r="B159" s="39" t="s">
        <v>42</v>
      </c>
      <c r="C159" s="66" t="s">
        <v>914</v>
      </c>
      <c r="D159" s="67">
        <v>82201620.25</v>
      </c>
    </row>
    <row r="160" spans="1:4" s="86" customFormat="1" x14ac:dyDescent="0.25">
      <c r="A160" s="40">
        <v>163</v>
      </c>
      <c r="B160" s="39" t="s">
        <v>294</v>
      </c>
      <c r="C160" s="66" t="s">
        <v>914</v>
      </c>
      <c r="D160" s="67">
        <v>77944850.849999994</v>
      </c>
    </row>
    <row r="161" spans="1:4" s="86" customFormat="1" x14ac:dyDescent="0.25">
      <c r="A161" s="40">
        <v>186</v>
      </c>
      <c r="B161" s="39" t="s">
        <v>157</v>
      </c>
      <c r="C161" s="66" t="s">
        <v>914</v>
      </c>
      <c r="D161" s="67">
        <v>72573832.870000005</v>
      </c>
    </row>
    <row r="162" spans="1:4" s="86" customFormat="1" x14ac:dyDescent="0.25">
      <c r="A162" s="40">
        <v>320</v>
      </c>
      <c r="B162" s="39" t="s">
        <v>4</v>
      </c>
      <c r="C162" s="66" t="s">
        <v>914</v>
      </c>
      <c r="D162" s="67">
        <v>49435502.329999998</v>
      </c>
    </row>
    <row r="163" spans="1:4" s="86" customFormat="1" x14ac:dyDescent="0.25">
      <c r="A163" s="40">
        <v>337</v>
      </c>
      <c r="B163" s="39" t="s">
        <v>21</v>
      </c>
      <c r="C163" s="66" t="s">
        <v>914</v>
      </c>
      <c r="D163" s="67">
        <v>46740073.82</v>
      </c>
    </row>
    <row r="164" spans="1:4" s="86" customFormat="1" x14ac:dyDescent="0.25">
      <c r="A164" s="40">
        <v>368</v>
      </c>
      <c r="B164" s="39" t="s">
        <v>392</v>
      </c>
      <c r="C164" s="66" t="s">
        <v>914</v>
      </c>
      <c r="D164" s="67">
        <v>43764936.920000002</v>
      </c>
    </row>
    <row r="165" spans="1:4" s="86" customFormat="1" x14ac:dyDescent="0.25">
      <c r="A165" s="40">
        <v>382</v>
      </c>
      <c r="B165" s="39" t="s">
        <v>97</v>
      </c>
      <c r="C165" s="66" t="s">
        <v>914</v>
      </c>
      <c r="D165" s="67">
        <v>42490998.450000003</v>
      </c>
    </row>
    <row r="166" spans="1:4" s="86" customFormat="1" x14ac:dyDescent="0.25">
      <c r="A166" s="40">
        <v>426</v>
      </c>
      <c r="B166" s="39" t="s">
        <v>285</v>
      </c>
      <c r="C166" s="66" t="s">
        <v>914</v>
      </c>
      <c r="D166" s="67">
        <v>39268180.200000003</v>
      </c>
    </row>
    <row r="167" spans="1:4" s="86" customFormat="1" x14ac:dyDescent="0.25">
      <c r="A167" s="40">
        <v>446</v>
      </c>
      <c r="B167" s="39" t="s">
        <v>146</v>
      </c>
      <c r="C167" s="66" t="s">
        <v>914</v>
      </c>
      <c r="D167" s="67">
        <v>37795246.759999998</v>
      </c>
    </row>
    <row r="168" spans="1:4" s="86" customFormat="1" x14ac:dyDescent="0.25">
      <c r="A168" s="40">
        <v>455</v>
      </c>
      <c r="B168" s="39" t="s">
        <v>230</v>
      </c>
      <c r="C168" s="66" t="s">
        <v>914</v>
      </c>
      <c r="D168" s="67">
        <v>37105472.259999998</v>
      </c>
    </row>
    <row r="169" spans="1:4" s="86" customFormat="1" x14ac:dyDescent="0.25">
      <c r="A169" s="40">
        <v>522</v>
      </c>
      <c r="B169" s="39" t="s">
        <v>517</v>
      </c>
      <c r="C169" s="66" t="s">
        <v>914</v>
      </c>
      <c r="D169" s="67">
        <v>32264981.34</v>
      </c>
    </row>
    <row r="170" spans="1:4" s="86" customFormat="1" x14ac:dyDescent="0.25">
      <c r="A170" s="40">
        <v>608</v>
      </c>
      <c r="B170" s="39" t="s">
        <v>809</v>
      </c>
      <c r="C170" s="66" t="s">
        <v>914</v>
      </c>
      <c r="D170" s="67">
        <v>28088142.440000001</v>
      </c>
    </row>
    <row r="171" spans="1:4" s="86" customFormat="1" x14ac:dyDescent="0.25">
      <c r="A171" s="40">
        <v>626</v>
      </c>
      <c r="B171" s="39" t="s">
        <v>764</v>
      </c>
      <c r="C171" s="66" t="s">
        <v>914</v>
      </c>
      <c r="D171" s="67">
        <v>27249481.760000002</v>
      </c>
    </row>
    <row r="172" spans="1:4" s="86" customFormat="1" x14ac:dyDescent="0.25">
      <c r="A172" s="40">
        <v>678</v>
      </c>
      <c r="B172" s="39" t="s">
        <v>809</v>
      </c>
      <c r="C172" s="66" t="s">
        <v>914</v>
      </c>
      <c r="D172" s="67">
        <v>25664253.210000001</v>
      </c>
    </row>
    <row r="173" spans="1:4" s="86" customFormat="1" x14ac:dyDescent="0.25">
      <c r="A173" s="40">
        <v>710</v>
      </c>
      <c r="B173" s="39" t="s">
        <v>674</v>
      </c>
      <c r="C173" s="66" t="s">
        <v>914</v>
      </c>
      <c r="D173" s="67">
        <v>24723898.140000001</v>
      </c>
    </row>
    <row r="174" spans="1:4" s="86" customFormat="1" x14ac:dyDescent="0.25">
      <c r="A174" s="40">
        <v>772</v>
      </c>
      <c r="B174" s="39" t="s">
        <v>510</v>
      </c>
      <c r="C174" s="66" t="s">
        <v>914</v>
      </c>
      <c r="D174" s="67">
        <v>22777533.23</v>
      </c>
    </row>
    <row r="175" spans="1:4" s="86" customFormat="1" x14ac:dyDescent="0.25">
      <c r="A175" s="40">
        <v>783</v>
      </c>
      <c r="B175" s="39" t="s">
        <v>545</v>
      </c>
      <c r="C175" s="66" t="s">
        <v>914</v>
      </c>
      <c r="D175" s="67">
        <v>22451984.699999999</v>
      </c>
    </row>
    <row r="176" spans="1:4" s="86" customFormat="1" x14ac:dyDescent="0.25">
      <c r="A176" s="40">
        <v>795</v>
      </c>
      <c r="B176" s="39" t="s">
        <v>655</v>
      </c>
      <c r="C176" s="66" t="s">
        <v>914</v>
      </c>
      <c r="D176" s="67">
        <v>22071517.82</v>
      </c>
    </row>
    <row r="177" spans="1:4" s="86" customFormat="1" x14ac:dyDescent="0.25">
      <c r="A177" s="40">
        <v>821</v>
      </c>
      <c r="B177" s="39" t="s">
        <v>712</v>
      </c>
      <c r="C177" s="66" t="s">
        <v>914</v>
      </c>
      <c r="D177" s="67">
        <v>21437237.109999999</v>
      </c>
    </row>
    <row r="178" spans="1:4" s="86" customFormat="1" x14ac:dyDescent="0.25">
      <c r="A178" s="40">
        <v>868</v>
      </c>
      <c r="B178" s="39" t="s">
        <v>558</v>
      </c>
      <c r="C178" s="66" t="s">
        <v>914</v>
      </c>
      <c r="D178" s="67">
        <v>20556088.920000002</v>
      </c>
    </row>
    <row r="179" spans="1:4" s="86" customFormat="1" x14ac:dyDescent="0.25">
      <c r="A179" s="40">
        <v>871</v>
      </c>
      <c r="B179" s="39" t="s">
        <v>423</v>
      </c>
      <c r="C179" s="66" t="s">
        <v>914</v>
      </c>
      <c r="D179" s="67">
        <v>20473887.73</v>
      </c>
    </row>
    <row r="180" spans="1:4" s="86" customFormat="1" x14ac:dyDescent="0.25">
      <c r="A180" s="40">
        <v>945</v>
      </c>
      <c r="B180" s="39" t="s">
        <v>617</v>
      </c>
      <c r="C180" s="66" t="s">
        <v>914</v>
      </c>
      <c r="D180" s="67">
        <v>19295622.260000002</v>
      </c>
    </row>
    <row r="181" spans="1:4" s="86" customFormat="1" x14ac:dyDescent="0.25">
      <c r="A181" s="40">
        <v>68</v>
      </c>
      <c r="B181" s="39" t="s">
        <v>402</v>
      </c>
      <c r="C181" s="87" t="s">
        <v>915</v>
      </c>
      <c r="D181" s="88">
        <v>172277495.72999999</v>
      </c>
    </row>
    <row r="182" spans="1:4" s="86" customFormat="1" x14ac:dyDescent="0.25">
      <c r="A182" s="40">
        <v>41</v>
      </c>
      <c r="B182" s="39" t="s">
        <v>379</v>
      </c>
      <c r="C182" s="66" t="s">
        <v>916</v>
      </c>
      <c r="D182" s="67">
        <v>237097766.19999999</v>
      </c>
    </row>
    <row r="183" spans="1:4" s="86" customFormat="1" x14ac:dyDescent="0.25">
      <c r="A183" s="40">
        <v>167</v>
      </c>
      <c r="B183" s="39" t="s">
        <v>20</v>
      </c>
      <c r="C183" s="66" t="s">
        <v>916</v>
      </c>
      <c r="D183" s="67">
        <v>77086368.439999998</v>
      </c>
    </row>
    <row r="184" spans="1:4" s="86" customFormat="1" x14ac:dyDescent="0.25">
      <c r="A184" s="40">
        <v>191</v>
      </c>
      <c r="B184" s="39" t="s">
        <v>236</v>
      </c>
      <c r="C184" s="66" t="s">
        <v>916</v>
      </c>
      <c r="D184" s="67">
        <v>71560255.530000001</v>
      </c>
    </row>
    <row r="185" spans="1:4" s="86" customFormat="1" x14ac:dyDescent="0.25">
      <c r="A185" s="40">
        <v>440</v>
      </c>
      <c r="B185" s="39" t="s">
        <v>809</v>
      </c>
      <c r="C185" s="66" t="s">
        <v>916</v>
      </c>
      <c r="D185" s="67">
        <v>38146767.979999997</v>
      </c>
    </row>
    <row r="186" spans="1:4" s="86" customFormat="1" x14ac:dyDescent="0.25">
      <c r="A186" s="40">
        <v>502</v>
      </c>
      <c r="B186" s="39" t="s">
        <v>632</v>
      </c>
      <c r="C186" s="66" t="s">
        <v>916</v>
      </c>
      <c r="D186" s="67">
        <v>33209061.690000001</v>
      </c>
    </row>
    <row r="187" spans="1:4" s="86" customFormat="1" x14ac:dyDescent="0.25">
      <c r="A187" s="40">
        <v>538</v>
      </c>
      <c r="B187" s="39" t="s">
        <v>620</v>
      </c>
      <c r="C187" s="66" t="s">
        <v>916</v>
      </c>
      <c r="D187" s="67">
        <v>31472682.620000001</v>
      </c>
    </row>
    <row r="188" spans="1:4" s="86" customFormat="1" x14ac:dyDescent="0.25">
      <c r="A188" s="40">
        <v>581</v>
      </c>
      <c r="B188" s="39" t="s">
        <v>708</v>
      </c>
      <c r="C188" s="66" t="s">
        <v>916</v>
      </c>
      <c r="D188" s="67">
        <v>28981131.739999998</v>
      </c>
    </row>
    <row r="189" spans="1:4" s="86" customFormat="1" x14ac:dyDescent="0.25">
      <c r="A189" s="40">
        <v>671</v>
      </c>
      <c r="B189" s="39" t="s">
        <v>774</v>
      </c>
      <c r="C189" s="66" t="s">
        <v>916</v>
      </c>
      <c r="D189" s="67">
        <v>25932702.82</v>
      </c>
    </row>
    <row r="190" spans="1:4" s="86" customFormat="1" x14ac:dyDescent="0.25">
      <c r="A190" s="40">
        <v>781</v>
      </c>
      <c r="B190" s="39" t="s">
        <v>579</v>
      </c>
      <c r="C190" s="66" t="s">
        <v>916</v>
      </c>
      <c r="D190" s="67">
        <v>22525613.780000001</v>
      </c>
    </row>
    <row r="191" spans="1:4" s="86" customFormat="1" x14ac:dyDescent="0.25">
      <c r="A191" s="40">
        <v>30</v>
      </c>
      <c r="B191" s="39" t="s">
        <v>25</v>
      </c>
      <c r="C191" s="66" t="s">
        <v>917</v>
      </c>
      <c r="D191" s="67">
        <v>283829219.69</v>
      </c>
    </row>
    <row r="192" spans="1:4" s="86" customFormat="1" x14ac:dyDescent="0.25">
      <c r="A192" s="40">
        <v>35</v>
      </c>
      <c r="B192" s="39" t="s">
        <v>321</v>
      </c>
      <c r="C192" s="66" t="s">
        <v>917</v>
      </c>
      <c r="D192" s="67">
        <v>250436897.93000001</v>
      </c>
    </row>
    <row r="193" spans="1:4" s="86" customFormat="1" x14ac:dyDescent="0.25">
      <c r="A193" s="40">
        <v>66</v>
      </c>
      <c r="B193" s="39" t="s">
        <v>60</v>
      </c>
      <c r="C193" s="87" t="s">
        <v>917</v>
      </c>
      <c r="D193" s="88">
        <v>172993919.06</v>
      </c>
    </row>
    <row r="194" spans="1:4" s="86" customFormat="1" x14ac:dyDescent="0.25">
      <c r="A194" s="40">
        <v>75</v>
      </c>
      <c r="B194" s="39" t="s">
        <v>169</v>
      </c>
      <c r="C194" s="66" t="s">
        <v>917</v>
      </c>
      <c r="D194" s="67">
        <v>160716413.40000001</v>
      </c>
    </row>
    <row r="195" spans="1:4" s="86" customFormat="1" x14ac:dyDescent="0.25">
      <c r="A195" s="40">
        <v>76</v>
      </c>
      <c r="B195" s="39" t="s">
        <v>809</v>
      </c>
      <c r="C195" s="66" t="s">
        <v>917</v>
      </c>
      <c r="D195" s="67">
        <v>158191923.27000001</v>
      </c>
    </row>
    <row r="196" spans="1:4" s="86" customFormat="1" x14ac:dyDescent="0.25">
      <c r="A196" s="40">
        <v>103</v>
      </c>
      <c r="B196" s="39" t="s">
        <v>222</v>
      </c>
      <c r="C196" s="66" t="s">
        <v>917</v>
      </c>
      <c r="D196" s="67">
        <v>128553824.28</v>
      </c>
    </row>
    <row r="197" spans="1:4" s="86" customFormat="1" x14ac:dyDescent="0.25">
      <c r="A197" s="40">
        <v>116</v>
      </c>
      <c r="B197" s="39" t="s">
        <v>339</v>
      </c>
      <c r="C197" s="66" t="s">
        <v>917</v>
      </c>
      <c r="D197" s="67">
        <v>113515087.91</v>
      </c>
    </row>
    <row r="198" spans="1:4" s="86" customFormat="1" x14ac:dyDescent="0.25">
      <c r="A198" s="40">
        <v>132</v>
      </c>
      <c r="B198" s="39" t="s">
        <v>365</v>
      </c>
      <c r="C198" s="66" t="s">
        <v>917</v>
      </c>
      <c r="D198" s="67">
        <v>102266480.15000001</v>
      </c>
    </row>
    <row r="199" spans="1:4" s="86" customFormat="1" x14ac:dyDescent="0.25">
      <c r="A199" s="40">
        <v>133</v>
      </c>
      <c r="B199" s="39" t="s">
        <v>276</v>
      </c>
      <c r="C199" s="66" t="s">
        <v>917</v>
      </c>
      <c r="D199" s="67">
        <v>98766681.299999997</v>
      </c>
    </row>
    <row r="200" spans="1:4" s="86" customFormat="1" x14ac:dyDescent="0.25">
      <c r="A200" s="40">
        <v>150</v>
      </c>
      <c r="B200" s="39" t="s">
        <v>261</v>
      </c>
      <c r="C200" s="66" t="s">
        <v>917</v>
      </c>
      <c r="D200" s="67">
        <v>87141279.859999999</v>
      </c>
    </row>
    <row r="201" spans="1:4" s="86" customFormat="1" x14ac:dyDescent="0.25">
      <c r="A201" s="40">
        <v>154</v>
      </c>
      <c r="B201" s="39" t="s">
        <v>114</v>
      </c>
      <c r="C201" s="66" t="s">
        <v>917</v>
      </c>
      <c r="D201" s="67">
        <v>85052833.430000007</v>
      </c>
    </row>
    <row r="202" spans="1:4" s="86" customFormat="1" x14ac:dyDescent="0.25">
      <c r="A202" s="40">
        <v>170</v>
      </c>
      <c r="B202" s="39" t="s">
        <v>111</v>
      </c>
      <c r="C202" s="66" t="s">
        <v>917</v>
      </c>
      <c r="D202" s="67">
        <v>76827819.579999998</v>
      </c>
    </row>
    <row r="203" spans="1:4" s="86" customFormat="1" x14ac:dyDescent="0.25">
      <c r="A203" s="40">
        <v>184</v>
      </c>
      <c r="B203" s="39" t="s">
        <v>209</v>
      </c>
      <c r="C203" s="66" t="s">
        <v>917</v>
      </c>
      <c r="D203" s="67">
        <v>72763392.650000006</v>
      </c>
    </row>
    <row r="204" spans="1:4" s="86" customFormat="1" x14ac:dyDescent="0.25">
      <c r="A204" s="40">
        <v>188</v>
      </c>
      <c r="B204" s="39" t="s">
        <v>141</v>
      </c>
      <c r="C204" s="66" t="s">
        <v>917</v>
      </c>
      <c r="D204" s="67">
        <v>71797965.760000005</v>
      </c>
    </row>
    <row r="205" spans="1:4" s="86" customFormat="1" x14ac:dyDescent="0.25">
      <c r="A205" s="40">
        <v>224</v>
      </c>
      <c r="B205" s="39" t="s">
        <v>14</v>
      </c>
      <c r="C205" s="66" t="s">
        <v>917</v>
      </c>
      <c r="D205" s="67">
        <v>65110738.549999997</v>
      </c>
    </row>
    <row r="206" spans="1:4" s="86" customFormat="1" x14ac:dyDescent="0.25">
      <c r="A206" s="40">
        <v>233</v>
      </c>
      <c r="B206" s="39" t="s">
        <v>263</v>
      </c>
      <c r="C206" s="66" t="s">
        <v>917</v>
      </c>
      <c r="D206" s="67">
        <v>63372280.090000004</v>
      </c>
    </row>
    <row r="207" spans="1:4" s="86" customFormat="1" x14ac:dyDescent="0.25">
      <c r="A207" s="40">
        <v>240</v>
      </c>
      <c r="B207" s="39" t="s">
        <v>262</v>
      </c>
      <c r="C207" s="66" t="s">
        <v>917</v>
      </c>
      <c r="D207" s="67">
        <v>61910997.149999999</v>
      </c>
    </row>
    <row r="208" spans="1:4" s="86" customFormat="1" x14ac:dyDescent="0.25">
      <c r="A208" s="40">
        <v>245</v>
      </c>
      <c r="B208" s="40" t="s">
        <v>120</v>
      </c>
      <c r="C208" s="66" t="s">
        <v>917</v>
      </c>
      <c r="D208" s="67">
        <v>61003172.140000001</v>
      </c>
    </row>
    <row r="209" spans="1:4" s="86" customFormat="1" x14ac:dyDescent="0.25">
      <c r="A209" s="40">
        <v>268</v>
      </c>
      <c r="B209" s="39" t="s">
        <v>383</v>
      </c>
      <c r="C209" s="66" t="s">
        <v>917</v>
      </c>
      <c r="D209" s="67">
        <v>57034792.82</v>
      </c>
    </row>
    <row r="210" spans="1:4" s="86" customFormat="1" x14ac:dyDescent="0.25">
      <c r="A210" s="40">
        <v>274</v>
      </c>
      <c r="B210" s="39" t="s">
        <v>173</v>
      </c>
      <c r="C210" s="66" t="s">
        <v>917</v>
      </c>
      <c r="D210" s="67">
        <v>56366663.18</v>
      </c>
    </row>
    <row r="211" spans="1:4" s="86" customFormat="1" x14ac:dyDescent="0.25">
      <c r="A211" s="40">
        <v>292</v>
      </c>
      <c r="B211" s="39" t="s">
        <v>92</v>
      </c>
      <c r="C211" s="66" t="s">
        <v>917</v>
      </c>
      <c r="D211" s="67">
        <v>53417712.899999999</v>
      </c>
    </row>
    <row r="212" spans="1:4" s="86" customFormat="1" x14ac:dyDescent="0.25">
      <c r="A212" s="40">
        <v>300</v>
      </c>
      <c r="B212" s="39" t="s">
        <v>804</v>
      </c>
      <c r="C212" s="66" t="s">
        <v>917</v>
      </c>
      <c r="D212" s="67">
        <v>52700172.299999997</v>
      </c>
    </row>
    <row r="213" spans="1:4" s="86" customFormat="1" x14ac:dyDescent="0.25">
      <c r="A213" s="40">
        <v>314</v>
      </c>
      <c r="B213" s="39" t="s">
        <v>332</v>
      </c>
      <c r="C213" s="66" t="s">
        <v>917</v>
      </c>
      <c r="D213" s="67">
        <v>50625532.049999997</v>
      </c>
    </row>
    <row r="214" spans="1:4" s="86" customFormat="1" x14ac:dyDescent="0.25">
      <c r="A214" s="40">
        <v>324</v>
      </c>
      <c r="B214" s="39" t="s">
        <v>275</v>
      </c>
      <c r="C214" s="66" t="s">
        <v>917</v>
      </c>
      <c r="D214" s="67">
        <v>48828036.43</v>
      </c>
    </row>
    <row r="215" spans="1:4" s="86" customFormat="1" x14ac:dyDescent="0.25">
      <c r="A215" s="40">
        <v>343</v>
      </c>
      <c r="B215" s="39" t="s">
        <v>237</v>
      </c>
      <c r="C215" s="66" t="s">
        <v>917</v>
      </c>
      <c r="D215" s="67">
        <v>46306217.280000001</v>
      </c>
    </row>
    <row r="216" spans="1:4" s="86" customFormat="1" x14ac:dyDescent="0.25">
      <c r="A216" s="40">
        <v>354</v>
      </c>
      <c r="B216" s="39" t="s">
        <v>189</v>
      </c>
      <c r="C216" s="66" t="s">
        <v>917</v>
      </c>
      <c r="D216" s="67">
        <v>44906799.189999998</v>
      </c>
    </row>
    <row r="217" spans="1:4" s="86" customFormat="1" x14ac:dyDescent="0.25">
      <c r="A217" s="40">
        <v>356</v>
      </c>
      <c r="B217" s="39" t="s">
        <v>202</v>
      </c>
      <c r="C217" s="66" t="s">
        <v>917</v>
      </c>
      <c r="D217" s="67">
        <v>44859946.869999997</v>
      </c>
    </row>
    <row r="218" spans="1:4" s="86" customFormat="1" x14ac:dyDescent="0.25">
      <c r="A218" s="40">
        <v>359</v>
      </c>
      <c r="B218" s="39" t="s">
        <v>804</v>
      </c>
      <c r="C218" s="66" t="s">
        <v>917</v>
      </c>
      <c r="D218" s="67">
        <v>44516523.229999997</v>
      </c>
    </row>
    <row r="219" spans="1:4" s="86" customFormat="1" x14ac:dyDescent="0.25">
      <c r="A219" s="40">
        <v>362</v>
      </c>
      <c r="B219" s="39" t="s">
        <v>250</v>
      </c>
      <c r="C219" s="66" t="s">
        <v>917</v>
      </c>
      <c r="D219" s="67">
        <v>44301945.780000001</v>
      </c>
    </row>
    <row r="220" spans="1:4" s="86" customFormat="1" x14ac:dyDescent="0.25">
      <c r="A220" s="40">
        <v>373</v>
      </c>
      <c r="B220" s="39" t="s">
        <v>19</v>
      </c>
      <c r="C220" s="66" t="s">
        <v>917</v>
      </c>
      <c r="D220" s="67">
        <v>43260768.770000003</v>
      </c>
    </row>
    <row r="221" spans="1:4" s="86" customFormat="1" x14ac:dyDescent="0.25">
      <c r="A221" s="40">
        <v>393</v>
      </c>
      <c r="B221" s="39" t="s">
        <v>26</v>
      </c>
      <c r="C221" s="66" t="s">
        <v>917</v>
      </c>
      <c r="D221" s="67">
        <v>41526960.579999998</v>
      </c>
    </row>
    <row r="222" spans="1:4" s="86" customFormat="1" x14ac:dyDescent="0.25">
      <c r="A222" s="40">
        <v>438</v>
      </c>
      <c r="B222" s="39" t="s">
        <v>322</v>
      </c>
      <c r="C222" s="66" t="s">
        <v>917</v>
      </c>
      <c r="D222" s="67">
        <v>38494055.799999997</v>
      </c>
    </row>
    <row r="223" spans="1:4" s="86" customFormat="1" x14ac:dyDescent="0.25">
      <c r="A223" s="40">
        <v>461</v>
      </c>
      <c r="B223" s="39" t="s">
        <v>48</v>
      </c>
      <c r="C223" s="66" t="s">
        <v>917</v>
      </c>
      <c r="D223" s="67">
        <v>36321657.799999997</v>
      </c>
    </row>
    <row r="224" spans="1:4" s="86" customFormat="1" x14ac:dyDescent="0.25">
      <c r="A224" s="40">
        <v>483</v>
      </c>
      <c r="B224" s="39" t="s">
        <v>293</v>
      </c>
      <c r="C224" s="66" t="s">
        <v>917</v>
      </c>
      <c r="D224" s="67">
        <v>34373175.619999997</v>
      </c>
    </row>
    <row r="225" spans="1:4" s="86" customFormat="1" x14ac:dyDescent="0.25">
      <c r="A225" s="40">
        <v>498</v>
      </c>
      <c r="B225" s="39" t="s">
        <v>809</v>
      </c>
      <c r="C225" s="66" t="s">
        <v>917</v>
      </c>
      <c r="D225" s="67">
        <v>33633446.579999998</v>
      </c>
    </row>
    <row r="226" spans="1:4" s="86" customFormat="1" x14ac:dyDescent="0.25">
      <c r="A226" s="40">
        <v>510</v>
      </c>
      <c r="B226" s="39" t="s">
        <v>675</v>
      </c>
      <c r="C226" s="66" t="s">
        <v>917</v>
      </c>
      <c r="D226" s="67">
        <v>32861302.23</v>
      </c>
    </row>
    <row r="227" spans="1:4" s="86" customFormat="1" x14ac:dyDescent="0.25">
      <c r="A227" s="40">
        <v>523</v>
      </c>
      <c r="B227" s="39" t="s">
        <v>475</v>
      </c>
      <c r="C227" s="66" t="s">
        <v>917</v>
      </c>
      <c r="D227" s="67">
        <v>32100620.25</v>
      </c>
    </row>
    <row r="228" spans="1:4" s="86" customFormat="1" x14ac:dyDescent="0.25">
      <c r="A228" s="40">
        <v>539</v>
      </c>
      <c r="B228" s="39" t="s">
        <v>528</v>
      </c>
      <c r="C228" s="66" t="s">
        <v>917</v>
      </c>
      <c r="D228" s="67">
        <v>31365283.100000001</v>
      </c>
    </row>
    <row r="229" spans="1:4" s="86" customFormat="1" x14ac:dyDescent="0.25">
      <c r="A229" s="40">
        <v>541</v>
      </c>
      <c r="B229" s="39" t="s">
        <v>505</v>
      </c>
      <c r="C229" s="66" t="s">
        <v>917</v>
      </c>
      <c r="D229" s="67">
        <v>31246454.850000001</v>
      </c>
    </row>
    <row r="230" spans="1:4" s="86" customFormat="1" x14ac:dyDescent="0.25">
      <c r="A230" s="40">
        <v>558</v>
      </c>
      <c r="B230" s="39" t="s">
        <v>809</v>
      </c>
      <c r="C230" s="66" t="s">
        <v>917</v>
      </c>
      <c r="D230" s="67">
        <v>29920379.640000001</v>
      </c>
    </row>
    <row r="231" spans="1:4" s="86" customFormat="1" x14ac:dyDescent="0.25">
      <c r="A231" s="40">
        <v>563</v>
      </c>
      <c r="B231" s="39" t="s">
        <v>809</v>
      </c>
      <c r="C231" s="66" t="s">
        <v>917</v>
      </c>
      <c r="D231" s="67">
        <v>29686099.77</v>
      </c>
    </row>
    <row r="232" spans="1:4" s="86" customFormat="1" x14ac:dyDescent="0.25">
      <c r="A232" s="40">
        <v>566</v>
      </c>
      <c r="B232" s="39" t="s">
        <v>701</v>
      </c>
      <c r="C232" s="66" t="s">
        <v>917</v>
      </c>
      <c r="D232" s="67">
        <v>29598094.940000001</v>
      </c>
    </row>
    <row r="233" spans="1:4" s="86" customFormat="1" x14ac:dyDescent="0.25">
      <c r="A233" s="40">
        <v>570</v>
      </c>
      <c r="B233" s="39" t="s">
        <v>709</v>
      </c>
      <c r="C233" s="66" t="s">
        <v>917</v>
      </c>
      <c r="D233" s="67">
        <v>29433109.210000001</v>
      </c>
    </row>
    <row r="234" spans="1:4" s="86" customFormat="1" x14ac:dyDescent="0.25">
      <c r="A234" s="40">
        <v>580</v>
      </c>
      <c r="B234" s="39" t="s">
        <v>570</v>
      </c>
      <c r="C234" s="66" t="s">
        <v>917</v>
      </c>
      <c r="D234" s="67">
        <v>29095310.550000001</v>
      </c>
    </row>
    <row r="235" spans="1:4" s="86" customFormat="1" x14ac:dyDescent="0.25">
      <c r="A235" s="40">
        <v>595</v>
      </c>
      <c r="B235" s="39" t="s">
        <v>445</v>
      </c>
      <c r="C235" s="66" t="s">
        <v>917</v>
      </c>
      <c r="D235" s="67">
        <v>28639734.989999998</v>
      </c>
    </row>
    <row r="236" spans="1:4" s="86" customFormat="1" x14ac:dyDescent="0.25">
      <c r="A236" s="40">
        <v>615</v>
      </c>
      <c r="B236" s="39" t="s">
        <v>602</v>
      </c>
      <c r="C236" s="66" t="s">
        <v>917</v>
      </c>
      <c r="D236" s="67">
        <v>27863605.370000001</v>
      </c>
    </row>
    <row r="237" spans="1:4" s="86" customFormat="1" x14ac:dyDescent="0.25">
      <c r="A237" s="40">
        <v>625</v>
      </c>
      <c r="B237" s="39" t="s">
        <v>482</v>
      </c>
      <c r="C237" s="66" t="s">
        <v>917</v>
      </c>
      <c r="D237" s="67">
        <v>27381857</v>
      </c>
    </row>
    <row r="238" spans="1:4" s="86" customFormat="1" x14ac:dyDescent="0.25">
      <c r="A238" s="40">
        <v>649</v>
      </c>
      <c r="B238" s="39" t="s">
        <v>469</v>
      </c>
      <c r="C238" s="66" t="s">
        <v>917</v>
      </c>
      <c r="D238" s="67">
        <v>26739662.829999998</v>
      </c>
    </row>
    <row r="239" spans="1:4" s="86" customFormat="1" x14ac:dyDescent="0.25">
      <c r="A239" s="40">
        <v>653</v>
      </c>
      <c r="B239" s="39" t="s">
        <v>527</v>
      </c>
      <c r="C239" s="66" t="s">
        <v>917</v>
      </c>
      <c r="D239" s="67">
        <v>26676692.91</v>
      </c>
    </row>
    <row r="240" spans="1:4" s="86" customFormat="1" x14ac:dyDescent="0.25">
      <c r="A240" s="40">
        <v>657</v>
      </c>
      <c r="B240" s="39" t="s">
        <v>572</v>
      </c>
      <c r="C240" s="66" t="s">
        <v>917</v>
      </c>
      <c r="D240" s="67">
        <v>26497102.5</v>
      </c>
    </row>
    <row r="241" spans="1:4" s="86" customFormat="1" x14ac:dyDescent="0.25">
      <c r="A241" s="40">
        <v>682</v>
      </c>
      <c r="B241" s="39" t="s">
        <v>409</v>
      </c>
      <c r="C241" s="66" t="s">
        <v>917</v>
      </c>
      <c r="D241" s="67">
        <v>25611158.539999999</v>
      </c>
    </row>
    <row r="242" spans="1:4" s="86" customFormat="1" x14ac:dyDescent="0.25">
      <c r="A242" s="40">
        <v>693</v>
      </c>
      <c r="B242" s="39" t="s">
        <v>546</v>
      </c>
      <c r="C242" s="66" t="s">
        <v>917</v>
      </c>
      <c r="D242" s="67">
        <v>25185098.710000001</v>
      </c>
    </row>
    <row r="243" spans="1:4" s="86" customFormat="1" x14ac:dyDescent="0.25">
      <c r="A243" s="40">
        <v>697</v>
      </c>
      <c r="B243" s="39" t="s">
        <v>598</v>
      </c>
      <c r="C243" s="66" t="s">
        <v>917</v>
      </c>
      <c r="D243" s="67">
        <v>25051673</v>
      </c>
    </row>
    <row r="244" spans="1:4" s="86" customFormat="1" x14ac:dyDescent="0.25">
      <c r="A244" s="40">
        <v>738</v>
      </c>
      <c r="B244" s="39" t="s">
        <v>695</v>
      </c>
      <c r="C244" s="66" t="s">
        <v>917</v>
      </c>
      <c r="D244" s="67">
        <v>24020649.390000001</v>
      </c>
    </row>
    <row r="245" spans="1:4" s="86" customFormat="1" x14ac:dyDescent="0.25">
      <c r="A245" s="40">
        <v>744</v>
      </c>
      <c r="B245" s="39" t="s">
        <v>576</v>
      </c>
      <c r="C245" s="66" t="s">
        <v>917</v>
      </c>
      <c r="D245" s="67">
        <v>23864143.98</v>
      </c>
    </row>
    <row r="246" spans="1:4" s="86" customFormat="1" x14ac:dyDescent="0.25">
      <c r="A246" s="40">
        <v>750</v>
      </c>
      <c r="B246" s="39" t="s">
        <v>427</v>
      </c>
      <c r="C246" s="66" t="s">
        <v>917</v>
      </c>
      <c r="D246" s="67">
        <v>23503097.960000001</v>
      </c>
    </row>
    <row r="247" spans="1:4" s="86" customFormat="1" x14ac:dyDescent="0.25">
      <c r="A247" s="40">
        <v>802</v>
      </c>
      <c r="B247" s="39" t="s">
        <v>529</v>
      </c>
      <c r="C247" s="66" t="s">
        <v>917</v>
      </c>
      <c r="D247" s="67">
        <v>21925778.23</v>
      </c>
    </row>
    <row r="248" spans="1:4" s="86" customFormat="1" x14ac:dyDescent="0.25">
      <c r="A248" s="40">
        <v>809</v>
      </c>
      <c r="B248" s="39" t="s">
        <v>442</v>
      </c>
      <c r="C248" s="66" t="s">
        <v>917</v>
      </c>
      <c r="D248" s="67">
        <v>21756439.73</v>
      </c>
    </row>
    <row r="249" spans="1:4" s="86" customFormat="1" x14ac:dyDescent="0.25">
      <c r="A249" s="40">
        <v>819</v>
      </c>
      <c r="B249" s="39" t="s">
        <v>569</v>
      </c>
      <c r="C249" s="66" t="s">
        <v>917</v>
      </c>
      <c r="D249" s="67">
        <v>21517831.649999999</v>
      </c>
    </row>
    <row r="250" spans="1:4" s="86" customFormat="1" x14ac:dyDescent="0.25">
      <c r="A250" s="40">
        <v>829</v>
      </c>
      <c r="B250" s="39" t="s">
        <v>809</v>
      </c>
      <c r="C250" s="66" t="s">
        <v>917</v>
      </c>
      <c r="D250" s="67">
        <v>21277788.739999998</v>
      </c>
    </row>
    <row r="251" spans="1:4" s="86" customFormat="1" x14ac:dyDescent="0.25">
      <c r="A251" s="40">
        <v>846</v>
      </c>
      <c r="B251" s="39" t="s">
        <v>730</v>
      </c>
      <c r="C251" s="66" t="s">
        <v>917</v>
      </c>
      <c r="D251" s="67">
        <v>20961203.699999999</v>
      </c>
    </row>
    <row r="252" spans="1:4" s="86" customFormat="1" x14ac:dyDescent="0.25">
      <c r="A252" s="40">
        <v>852</v>
      </c>
      <c r="B252" s="39" t="s">
        <v>641</v>
      </c>
      <c r="C252" s="66" t="s">
        <v>917</v>
      </c>
      <c r="D252" s="67">
        <v>20760333.199999999</v>
      </c>
    </row>
    <row r="253" spans="1:4" s="86" customFormat="1" x14ac:dyDescent="0.25">
      <c r="A253" s="40">
        <v>855</v>
      </c>
      <c r="B253" s="39" t="s">
        <v>609</v>
      </c>
      <c r="C253" s="66" t="s">
        <v>917</v>
      </c>
      <c r="D253" s="67">
        <v>20738895.239999998</v>
      </c>
    </row>
    <row r="254" spans="1:4" s="86" customFormat="1" x14ac:dyDescent="0.25">
      <c r="A254" s="40">
        <v>869</v>
      </c>
      <c r="B254" s="39" t="s">
        <v>531</v>
      </c>
      <c r="C254" s="66" t="s">
        <v>917</v>
      </c>
      <c r="D254" s="67">
        <v>20510786.940000001</v>
      </c>
    </row>
    <row r="255" spans="1:4" s="86" customFormat="1" x14ac:dyDescent="0.25">
      <c r="A255" s="40">
        <v>876</v>
      </c>
      <c r="B255" s="39" t="s">
        <v>597</v>
      </c>
      <c r="C255" s="66" t="s">
        <v>917</v>
      </c>
      <c r="D255" s="67">
        <v>20371669.43</v>
      </c>
    </row>
    <row r="256" spans="1:4" s="86" customFormat="1" x14ac:dyDescent="0.25">
      <c r="A256" s="40">
        <v>889</v>
      </c>
      <c r="B256" s="39" t="s">
        <v>804</v>
      </c>
      <c r="C256" s="66" t="s">
        <v>918</v>
      </c>
      <c r="D256" s="67">
        <v>20202926.920000002</v>
      </c>
    </row>
    <row r="257" spans="1:4" s="86" customFormat="1" x14ac:dyDescent="0.25">
      <c r="A257" s="40">
        <v>894</v>
      </c>
      <c r="B257" s="39" t="s">
        <v>458</v>
      </c>
      <c r="C257" s="66" t="s">
        <v>917</v>
      </c>
      <c r="D257" s="67">
        <v>20144830.57</v>
      </c>
    </row>
    <row r="258" spans="1:4" s="86" customFormat="1" x14ac:dyDescent="0.25">
      <c r="A258" s="40">
        <v>920</v>
      </c>
      <c r="B258" s="39" t="s">
        <v>679</v>
      </c>
      <c r="C258" s="66" t="s">
        <v>917</v>
      </c>
      <c r="D258" s="67">
        <v>19674824.280000001</v>
      </c>
    </row>
    <row r="259" spans="1:4" s="86" customFormat="1" x14ac:dyDescent="0.25">
      <c r="A259" s="40">
        <v>925</v>
      </c>
      <c r="B259" s="39" t="s">
        <v>415</v>
      </c>
      <c r="C259" s="66" t="s">
        <v>917</v>
      </c>
      <c r="D259" s="67">
        <v>19615827.079999998</v>
      </c>
    </row>
    <row r="260" spans="1:4" s="86" customFormat="1" x14ac:dyDescent="0.25">
      <c r="A260" s="40">
        <v>944</v>
      </c>
      <c r="B260" s="39" t="s">
        <v>804</v>
      </c>
      <c r="C260" s="66" t="s">
        <v>917</v>
      </c>
      <c r="D260" s="67">
        <v>19311693.370000001</v>
      </c>
    </row>
    <row r="261" spans="1:4" s="86" customFormat="1" x14ac:dyDescent="0.25">
      <c r="A261" s="40">
        <v>947</v>
      </c>
      <c r="B261" s="39" t="s">
        <v>564</v>
      </c>
      <c r="C261" s="66" t="s">
        <v>917</v>
      </c>
      <c r="D261" s="67">
        <v>19283525.739999998</v>
      </c>
    </row>
    <row r="262" spans="1:4" s="86" customFormat="1" x14ac:dyDescent="0.25">
      <c r="A262" s="40">
        <v>955</v>
      </c>
      <c r="B262" s="39" t="s">
        <v>668</v>
      </c>
      <c r="C262" s="66" t="s">
        <v>917</v>
      </c>
      <c r="D262" s="67">
        <v>19162681.710000001</v>
      </c>
    </row>
    <row r="263" spans="1:4" s="86" customFormat="1" x14ac:dyDescent="0.25">
      <c r="A263" s="40">
        <v>979</v>
      </c>
      <c r="B263" s="39" t="s">
        <v>725</v>
      </c>
      <c r="C263" s="66" t="s">
        <v>917</v>
      </c>
      <c r="D263" s="67">
        <v>18709358.710000001</v>
      </c>
    </row>
    <row r="264" spans="1:4" s="86" customFormat="1" x14ac:dyDescent="0.25">
      <c r="A264" s="40">
        <v>254</v>
      </c>
      <c r="B264" s="39" t="s">
        <v>397</v>
      </c>
      <c r="C264" s="66" t="s">
        <v>919</v>
      </c>
      <c r="D264" s="67">
        <v>59552391.340000004</v>
      </c>
    </row>
    <row r="265" spans="1:4" s="86" customFormat="1" x14ac:dyDescent="0.25">
      <c r="A265" s="40">
        <v>768</v>
      </c>
      <c r="B265" s="39" t="s">
        <v>809</v>
      </c>
      <c r="C265" s="66" t="s">
        <v>919</v>
      </c>
      <c r="D265" s="67">
        <v>22932780.190000001</v>
      </c>
    </row>
    <row r="266" spans="1:4" s="86" customFormat="1" x14ac:dyDescent="0.25">
      <c r="A266" s="40">
        <v>834</v>
      </c>
      <c r="B266" s="39" t="s">
        <v>766</v>
      </c>
      <c r="C266" s="66" t="s">
        <v>919</v>
      </c>
      <c r="D266" s="67">
        <v>21245861</v>
      </c>
    </row>
    <row r="267" spans="1:4" s="86" customFormat="1" x14ac:dyDescent="0.25">
      <c r="A267" s="40">
        <v>29</v>
      </c>
      <c r="B267" s="39" t="s">
        <v>191</v>
      </c>
      <c r="C267" s="66" t="s">
        <v>920</v>
      </c>
      <c r="D267" s="67">
        <v>287875433.54000002</v>
      </c>
    </row>
    <row r="268" spans="1:4" s="86" customFormat="1" x14ac:dyDescent="0.25">
      <c r="A268" s="40">
        <v>90</v>
      </c>
      <c r="B268" s="39" t="s">
        <v>369</v>
      </c>
      <c r="C268" s="66" t="s">
        <v>920</v>
      </c>
      <c r="D268" s="67">
        <v>144966678.75999999</v>
      </c>
    </row>
    <row r="269" spans="1:4" s="86" customFormat="1" x14ac:dyDescent="0.25">
      <c r="A269" s="40">
        <v>260</v>
      </c>
      <c r="B269" s="39" t="s">
        <v>355</v>
      </c>
      <c r="C269" s="66" t="s">
        <v>920</v>
      </c>
      <c r="D269" s="67">
        <v>58217114.219999999</v>
      </c>
    </row>
    <row r="270" spans="1:4" s="86" customFormat="1" x14ac:dyDescent="0.25">
      <c r="A270" s="40">
        <v>371</v>
      </c>
      <c r="B270" s="39" t="s">
        <v>259</v>
      </c>
      <c r="C270" s="66" t="s">
        <v>920</v>
      </c>
      <c r="D270" s="67">
        <v>43537823.060000002</v>
      </c>
    </row>
    <row r="271" spans="1:4" s="86" customFormat="1" x14ac:dyDescent="0.25">
      <c r="A271" s="40">
        <v>467</v>
      </c>
      <c r="B271" s="39" t="s">
        <v>176</v>
      </c>
      <c r="C271" s="66" t="s">
        <v>920</v>
      </c>
      <c r="D271" s="67">
        <v>36043587.789999999</v>
      </c>
    </row>
    <row r="272" spans="1:4" s="86" customFormat="1" x14ac:dyDescent="0.25">
      <c r="A272" s="40">
        <v>535</v>
      </c>
      <c r="B272" s="39" t="s">
        <v>804</v>
      </c>
      <c r="C272" s="66" t="s">
        <v>920</v>
      </c>
      <c r="D272" s="67">
        <v>31733515.600000001</v>
      </c>
    </row>
    <row r="273" spans="1:4" s="86" customFormat="1" x14ac:dyDescent="0.25">
      <c r="A273" s="40">
        <v>607</v>
      </c>
      <c r="B273" s="39" t="s">
        <v>744</v>
      </c>
      <c r="C273" s="66" t="s">
        <v>920</v>
      </c>
      <c r="D273" s="67">
        <v>28144920.82</v>
      </c>
    </row>
    <row r="274" spans="1:4" s="86" customFormat="1" x14ac:dyDescent="0.25">
      <c r="A274" s="40">
        <v>620</v>
      </c>
      <c r="B274" s="39" t="s">
        <v>412</v>
      </c>
      <c r="C274" s="66" t="s">
        <v>920</v>
      </c>
      <c r="D274" s="67">
        <v>27653716.690000001</v>
      </c>
    </row>
    <row r="275" spans="1:4" s="86" customFormat="1" x14ac:dyDescent="0.25">
      <c r="A275" s="40">
        <v>628</v>
      </c>
      <c r="B275" s="39" t="s">
        <v>574</v>
      </c>
      <c r="C275" s="66" t="s">
        <v>920</v>
      </c>
      <c r="D275" s="67">
        <v>27172637.870000001</v>
      </c>
    </row>
    <row r="276" spans="1:4" s="86" customFormat="1" x14ac:dyDescent="0.25">
      <c r="A276" s="40">
        <v>648</v>
      </c>
      <c r="B276" s="39" t="s">
        <v>662</v>
      </c>
      <c r="C276" s="66" t="s">
        <v>920</v>
      </c>
      <c r="D276" s="67">
        <v>26748365.98</v>
      </c>
    </row>
    <row r="277" spans="1:4" s="86" customFormat="1" x14ac:dyDescent="0.25">
      <c r="A277" s="40">
        <v>741</v>
      </c>
      <c r="B277" s="39" t="s">
        <v>584</v>
      </c>
      <c r="C277" s="66" t="s">
        <v>920</v>
      </c>
      <c r="D277" s="67">
        <v>23941600.539999999</v>
      </c>
    </row>
    <row r="278" spans="1:4" s="86" customFormat="1" x14ac:dyDescent="0.25">
      <c r="A278" s="40">
        <v>830</v>
      </c>
      <c r="B278" s="39" t="s">
        <v>809</v>
      </c>
      <c r="C278" s="66" t="s">
        <v>920</v>
      </c>
      <c r="D278" s="67">
        <v>21274528.170000002</v>
      </c>
    </row>
    <row r="279" spans="1:4" s="86" customFormat="1" x14ac:dyDescent="0.25">
      <c r="A279" s="40">
        <v>880</v>
      </c>
      <c r="B279" s="39" t="s">
        <v>630</v>
      </c>
      <c r="C279" s="66" t="s">
        <v>920</v>
      </c>
      <c r="D279" s="67">
        <v>20343092.640000001</v>
      </c>
    </row>
    <row r="280" spans="1:4" s="86" customFormat="1" x14ac:dyDescent="0.25">
      <c r="A280" s="40">
        <v>984</v>
      </c>
      <c r="B280" s="39" t="s">
        <v>643</v>
      </c>
      <c r="C280" s="66" t="s">
        <v>921</v>
      </c>
      <c r="D280" s="67">
        <v>18544884.960000001</v>
      </c>
    </row>
    <row r="281" spans="1:4" s="86" customFormat="1" x14ac:dyDescent="0.25">
      <c r="A281" s="40">
        <v>2</v>
      </c>
      <c r="B281" s="39" t="s">
        <v>366</v>
      </c>
      <c r="C281" s="66" t="s">
        <v>922</v>
      </c>
      <c r="D281" s="67">
        <v>3189938360.3200002</v>
      </c>
    </row>
    <row r="282" spans="1:4" s="86" customFormat="1" x14ac:dyDescent="0.25">
      <c r="A282" s="40">
        <v>4</v>
      </c>
      <c r="B282" s="39" t="s">
        <v>214</v>
      </c>
      <c r="C282" s="66" t="s">
        <v>922</v>
      </c>
      <c r="D282" s="67">
        <v>2457807149.52</v>
      </c>
    </row>
    <row r="283" spans="1:4" s="86" customFormat="1" x14ac:dyDescent="0.25">
      <c r="A283" s="40">
        <v>8</v>
      </c>
      <c r="B283" s="39" t="s">
        <v>33</v>
      </c>
      <c r="C283" s="66" t="s">
        <v>922</v>
      </c>
      <c r="D283" s="67">
        <v>1776311550.8499999</v>
      </c>
    </row>
    <row r="284" spans="1:4" s="86" customFormat="1" x14ac:dyDescent="0.25">
      <c r="A284" s="40">
        <v>10</v>
      </c>
      <c r="B284" s="39" t="s">
        <v>363</v>
      </c>
      <c r="C284" s="66" t="s">
        <v>922</v>
      </c>
      <c r="D284" s="67">
        <v>1013730948.98</v>
      </c>
    </row>
    <row r="285" spans="1:4" s="86" customFormat="1" x14ac:dyDescent="0.25">
      <c r="A285" s="40">
        <v>11</v>
      </c>
      <c r="B285" s="39" t="s">
        <v>249</v>
      </c>
      <c r="C285" s="66" t="s">
        <v>922</v>
      </c>
      <c r="D285" s="67">
        <v>965300073.37</v>
      </c>
    </row>
    <row r="286" spans="1:4" s="86" customFormat="1" x14ac:dyDescent="0.25">
      <c r="A286" s="40">
        <v>12</v>
      </c>
      <c r="B286" s="39" t="s">
        <v>174</v>
      </c>
      <c r="C286" s="66" t="s">
        <v>922</v>
      </c>
      <c r="D286" s="67">
        <v>900283104.63</v>
      </c>
    </row>
    <row r="287" spans="1:4" s="86" customFormat="1" x14ac:dyDescent="0.25">
      <c r="A287" s="40">
        <v>14</v>
      </c>
      <c r="B287" s="39" t="s">
        <v>80</v>
      </c>
      <c r="C287" s="66" t="s">
        <v>922</v>
      </c>
      <c r="D287" s="67">
        <v>756712738.05999994</v>
      </c>
    </row>
    <row r="288" spans="1:4" s="86" customFormat="1" x14ac:dyDescent="0.25">
      <c r="A288" s="40">
        <v>16</v>
      </c>
      <c r="B288" s="39" t="s">
        <v>337</v>
      </c>
      <c r="C288" s="66" t="s">
        <v>922</v>
      </c>
      <c r="D288" s="67">
        <v>666537876.39999998</v>
      </c>
    </row>
    <row r="289" spans="1:4" s="86" customFormat="1" x14ac:dyDescent="0.25">
      <c r="A289" s="40">
        <v>17</v>
      </c>
      <c r="B289" s="39" t="s">
        <v>183</v>
      </c>
      <c r="C289" s="66" t="s">
        <v>922</v>
      </c>
      <c r="D289" s="67">
        <v>595477580.58000004</v>
      </c>
    </row>
    <row r="290" spans="1:4" s="86" customFormat="1" x14ac:dyDescent="0.25">
      <c r="A290" s="40">
        <v>19</v>
      </c>
      <c r="B290" s="39" t="s">
        <v>804</v>
      </c>
      <c r="C290" s="66" t="s">
        <v>922</v>
      </c>
      <c r="D290" s="67">
        <v>510017651.54000002</v>
      </c>
    </row>
    <row r="291" spans="1:4" s="86" customFormat="1" x14ac:dyDescent="0.25">
      <c r="A291" s="40">
        <v>21</v>
      </c>
      <c r="B291" s="39" t="s">
        <v>99</v>
      </c>
      <c r="C291" s="66" t="s">
        <v>922</v>
      </c>
      <c r="D291" s="67">
        <v>461777946.93000001</v>
      </c>
    </row>
    <row r="292" spans="1:4" s="86" customFormat="1" x14ac:dyDescent="0.25">
      <c r="A292" s="40">
        <v>22</v>
      </c>
      <c r="B292" s="39" t="s">
        <v>113</v>
      </c>
      <c r="C292" s="66" t="s">
        <v>922</v>
      </c>
      <c r="D292" s="67">
        <v>444412259.48000002</v>
      </c>
    </row>
    <row r="293" spans="1:4" s="86" customFormat="1" x14ac:dyDescent="0.25">
      <c r="A293" s="40">
        <v>24</v>
      </c>
      <c r="B293" s="39" t="s">
        <v>66</v>
      </c>
      <c r="C293" s="66" t="s">
        <v>922</v>
      </c>
      <c r="D293" s="67">
        <v>428285307.69</v>
      </c>
    </row>
    <row r="294" spans="1:4" s="86" customFormat="1" x14ac:dyDescent="0.25">
      <c r="A294" s="40">
        <v>25</v>
      </c>
      <c r="B294" s="39" t="s">
        <v>405</v>
      </c>
      <c r="C294" s="66" t="s">
        <v>922</v>
      </c>
      <c r="D294" s="67">
        <v>410540168.66000003</v>
      </c>
    </row>
    <row r="295" spans="1:4" s="86" customFormat="1" x14ac:dyDescent="0.25">
      <c r="A295" s="40">
        <v>26</v>
      </c>
      <c r="B295" s="39" t="s">
        <v>15</v>
      </c>
      <c r="C295" s="66" t="s">
        <v>922</v>
      </c>
      <c r="D295" s="67">
        <v>343052465.18000001</v>
      </c>
    </row>
    <row r="296" spans="1:4" s="86" customFormat="1" x14ac:dyDescent="0.25">
      <c r="A296" s="40">
        <v>31</v>
      </c>
      <c r="B296" s="39" t="s">
        <v>350</v>
      </c>
      <c r="C296" s="66" t="s">
        <v>922</v>
      </c>
      <c r="D296" s="67">
        <v>282791134.69</v>
      </c>
    </row>
    <row r="297" spans="1:4" s="86" customFormat="1" x14ac:dyDescent="0.25">
      <c r="A297" s="40">
        <v>32</v>
      </c>
      <c r="B297" s="39" t="s">
        <v>804</v>
      </c>
      <c r="C297" s="66" t="s">
        <v>922</v>
      </c>
      <c r="D297" s="67">
        <v>282204878.42000002</v>
      </c>
    </row>
    <row r="298" spans="1:4" s="86" customFormat="1" x14ac:dyDescent="0.25">
      <c r="A298" s="40">
        <v>34</v>
      </c>
      <c r="B298" s="39" t="s">
        <v>186</v>
      </c>
      <c r="C298" s="66" t="s">
        <v>922</v>
      </c>
      <c r="D298" s="67">
        <v>252760533.62</v>
      </c>
    </row>
    <row r="299" spans="1:4" s="86" customFormat="1" x14ac:dyDescent="0.25">
      <c r="A299" s="40">
        <v>36</v>
      </c>
      <c r="B299" s="39" t="s">
        <v>162</v>
      </c>
      <c r="C299" s="66" t="s">
        <v>922</v>
      </c>
      <c r="D299" s="67">
        <v>247856730.53</v>
      </c>
    </row>
    <row r="300" spans="1:4" s="86" customFormat="1" x14ac:dyDescent="0.25">
      <c r="A300" s="40">
        <v>37</v>
      </c>
      <c r="B300" s="39" t="s">
        <v>79</v>
      </c>
      <c r="C300" s="66" t="s">
        <v>922</v>
      </c>
      <c r="D300" s="67">
        <v>246925340.25</v>
      </c>
    </row>
    <row r="301" spans="1:4" s="86" customFormat="1" x14ac:dyDescent="0.25">
      <c r="A301" s="40">
        <v>39</v>
      </c>
      <c r="B301" s="39" t="s">
        <v>809</v>
      </c>
      <c r="C301" s="66" t="s">
        <v>922</v>
      </c>
      <c r="D301" s="67">
        <v>243763032.03999999</v>
      </c>
    </row>
    <row r="302" spans="1:4" s="86" customFormat="1" x14ac:dyDescent="0.25">
      <c r="A302" s="40">
        <v>40</v>
      </c>
      <c r="B302" s="39" t="s">
        <v>349</v>
      </c>
      <c r="C302" s="66" t="s">
        <v>922</v>
      </c>
      <c r="D302" s="67">
        <v>239519635.99000001</v>
      </c>
    </row>
    <row r="303" spans="1:4" s="86" customFormat="1" x14ac:dyDescent="0.25">
      <c r="A303" s="40">
        <v>42</v>
      </c>
      <c r="B303" s="39" t="s">
        <v>809</v>
      </c>
      <c r="C303" s="66" t="s">
        <v>922</v>
      </c>
      <c r="D303" s="67">
        <v>237056411.03</v>
      </c>
    </row>
    <row r="304" spans="1:4" s="86" customFormat="1" x14ac:dyDescent="0.25">
      <c r="A304" s="40">
        <v>43</v>
      </c>
      <c r="B304" s="39" t="s">
        <v>70</v>
      </c>
      <c r="C304" s="66" t="s">
        <v>922</v>
      </c>
      <c r="D304" s="67">
        <v>232161128.19999999</v>
      </c>
    </row>
    <row r="305" spans="1:4" s="86" customFormat="1" x14ac:dyDescent="0.25">
      <c r="A305" s="40">
        <v>47</v>
      </c>
      <c r="B305" s="39" t="s">
        <v>194</v>
      </c>
      <c r="C305" s="66" t="s">
        <v>922</v>
      </c>
      <c r="D305" s="67">
        <v>213236340.05000001</v>
      </c>
    </row>
    <row r="306" spans="1:4" s="86" customFormat="1" x14ac:dyDescent="0.25">
      <c r="A306" s="40">
        <v>49</v>
      </c>
      <c r="B306" s="39" t="s">
        <v>196</v>
      </c>
      <c r="C306" s="66" t="s">
        <v>922</v>
      </c>
      <c r="D306" s="67">
        <v>209499052.65000001</v>
      </c>
    </row>
    <row r="307" spans="1:4" s="86" customFormat="1" x14ac:dyDescent="0.25">
      <c r="A307" s="40">
        <v>50</v>
      </c>
      <c r="B307" s="39" t="s">
        <v>407</v>
      </c>
      <c r="C307" s="66" t="s">
        <v>923</v>
      </c>
      <c r="D307" s="67">
        <v>198495485.13999999</v>
      </c>
    </row>
    <row r="308" spans="1:4" s="86" customFormat="1" x14ac:dyDescent="0.25">
      <c r="A308" s="40">
        <v>52</v>
      </c>
      <c r="B308" s="39" t="s">
        <v>306</v>
      </c>
      <c r="C308" s="66" t="s">
        <v>924</v>
      </c>
      <c r="D308" s="67">
        <v>197657916.97999999</v>
      </c>
    </row>
    <row r="309" spans="1:4" s="86" customFormat="1" x14ac:dyDescent="0.25">
      <c r="A309" s="40">
        <v>53</v>
      </c>
      <c r="B309" s="39" t="s">
        <v>95</v>
      </c>
      <c r="C309" s="66" t="s">
        <v>922</v>
      </c>
      <c r="D309" s="67">
        <v>194183943.81</v>
      </c>
    </row>
    <row r="310" spans="1:4" s="86" customFormat="1" x14ac:dyDescent="0.25">
      <c r="A310" s="40">
        <v>54</v>
      </c>
      <c r="B310" s="39" t="s">
        <v>224</v>
      </c>
      <c r="C310" s="66" t="s">
        <v>922</v>
      </c>
      <c r="D310" s="67">
        <v>193539349.47999999</v>
      </c>
    </row>
    <row r="311" spans="1:4" s="86" customFormat="1" x14ac:dyDescent="0.25">
      <c r="A311" s="40">
        <v>56</v>
      </c>
      <c r="B311" s="39" t="s">
        <v>212</v>
      </c>
      <c r="C311" s="66" t="s">
        <v>922</v>
      </c>
      <c r="D311" s="67">
        <v>191861472.03</v>
      </c>
    </row>
    <row r="312" spans="1:4" s="86" customFormat="1" x14ac:dyDescent="0.25">
      <c r="A312" s="40">
        <v>58</v>
      </c>
      <c r="B312" s="39" t="s">
        <v>148</v>
      </c>
      <c r="C312" s="66" t="s">
        <v>922</v>
      </c>
      <c r="D312" s="67">
        <v>186603495.13999999</v>
      </c>
    </row>
    <row r="313" spans="1:4" s="86" customFormat="1" x14ac:dyDescent="0.25">
      <c r="A313" s="40">
        <v>59</v>
      </c>
      <c r="B313" s="39" t="s">
        <v>304</v>
      </c>
      <c r="C313" s="66" t="s">
        <v>922</v>
      </c>
      <c r="D313" s="67">
        <v>186539666.28</v>
      </c>
    </row>
    <row r="314" spans="1:4" s="86" customFormat="1" x14ac:dyDescent="0.25">
      <c r="A314" s="40">
        <v>61</v>
      </c>
      <c r="B314" s="39" t="s">
        <v>969</v>
      </c>
      <c r="C314" s="66" t="s">
        <v>922</v>
      </c>
      <c r="D314" s="67">
        <v>180016752.72999999</v>
      </c>
    </row>
    <row r="315" spans="1:4" s="86" customFormat="1" x14ac:dyDescent="0.25">
      <c r="A315" s="40">
        <v>63</v>
      </c>
      <c r="B315" s="39" t="s">
        <v>388</v>
      </c>
      <c r="C315" s="87" t="s">
        <v>922</v>
      </c>
      <c r="D315" s="88">
        <v>175977747.33000001</v>
      </c>
    </row>
    <row r="316" spans="1:4" s="86" customFormat="1" x14ac:dyDescent="0.25">
      <c r="A316" s="40">
        <v>67</v>
      </c>
      <c r="B316" s="39" t="s">
        <v>303</v>
      </c>
      <c r="C316" s="66" t="s">
        <v>924</v>
      </c>
      <c r="D316" s="67">
        <v>172910309.33000001</v>
      </c>
    </row>
    <row r="317" spans="1:4" s="86" customFormat="1" x14ac:dyDescent="0.25">
      <c r="A317" s="40">
        <v>69</v>
      </c>
      <c r="B317" s="39" t="s">
        <v>78</v>
      </c>
      <c r="C317" s="66" t="s">
        <v>922</v>
      </c>
      <c r="D317" s="67">
        <v>169724598.58000001</v>
      </c>
    </row>
    <row r="318" spans="1:4" s="86" customFormat="1" x14ac:dyDescent="0.25">
      <c r="A318" s="40">
        <v>72</v>
      </c>
      <c r="B318" s="39" t="s">
        <v>193</v>
      </c>
      <c r="C318" s="66" t="s">
        <v>922</v>
      </c>
      <c r="D318" s="67">
        <v>166696870.03</v>
      </c>
    </row>
    <row r="319" spans="1:4" s="86" customFormat="1" x14ac:dyDescent="0.25">
      <c r="A319" s="40">
        <v>74</v>
      </c>
      <c r="B319" s="39" t="s">
        <v>804</v>
      </c>
      <c r="C319" s="66" t="s">
        <v>924</v>
      </c>
      <c r="D319" s="67">
        <v>160788475.72999999</v>
      </c>
    </row>
    <row r="320" spans="1:4" s="86" customFormat="1" x14ac:dyDescent="0.25">
      <c r="A320" s="40">
        <v>77</v>
      </c>
      <c r="B320" s="39" t="s">
        <v>296</v>
      </c>
      <c r="C320" s="66" t="s">
        <v>924</v>
      </c>
      <c r="D320" s="67">
        <v>156284939.58000001</v>
      </c>
    </row>
    <row r="321" spans="1:4" s="86" customFormat="1" x14ac:dyDescent="0.25">
      <c r="A321" s="40">
        <v>80</v>
      </c>
      <c r="B321" s="39" t="s">
        <v>225</v>
      </c>
      <c r="C321" s="66" t="s">
        <v>922</v>
      </c>
      <c r="D321" s="67">
        <v>155618676.78</v>
      </c>
    </row>
    <row r="322" spans="1:4" s="86" customFormat="1" x14ac:dyDescent="0.25">
      <c r="A322" s="40">
        <v>83</v>
      </c>
      <c r="B322" s="39" t="s">
        <v>105</v>
      </c>
      <c r="C322" s="66" t="s">
        <v>922</v>
      </c>
      <c r="D322" s="67">
        <v>153152449.41999999</v>
      </c>
    </row>
    <row r="323" spans="1:4" s="86" customFormat="1" x14ac:dyDescent="0.25">
      <c r="A323" s="40">
        <v>86</v>
      </c>
      <c r="B323" s="39" t="s">
        <v>804</v>
      </c>
      <c r="C323" s="66" t="s">
        <v>922</v>
      </c>
      <c r="D323" s="67">
        <v>149517460.99000001</v>
      </c>
    </row>
    <row r="324" spans="1:4" s="86" customFormat="1" x14ac:dyDescent="0.25">
      <c r="A324" s="40">
        <v>87</v>
      </c>
      <c r="B324" s="39" t="s">
        <v>184</v>
      </c>
      <c r="C324" s="66" t="s">
        <v>922</v>
      </c>
      <c r="D324" s="67">
        <v>147867520.47</v>
      </c>
    </row>
    <row r="325" spans="1:4" s="86" customFormat="1" x14ac:dyDescent="0.25">
      <c r="A325" s="40">
        <v>91</v>
      </c>
      <c r="B325" s="39" t="s">
        <v>36</v>
      </c>
      <c r="C325" s="66" t="s">
        <v>922</v>
      </c>
      <c r="D325" s="67">
        <v>144198875.66</v>
      </c>
    </row>
    <row r="326" spans="1:4" s="86" customFormat="1" x14ac:dyDescent="0.25">
      <c r="A326" s="40">
        <v>92</v>
      </c>
      <c r="B326" s="39" t="s">
        <v>84</v>
      </c>
      <c r="C326" s="66" t="s">
        <v>922</v>
      </c>
      <c r="D326" s="67">
        <v>143703868.02000001</v>
      </c>
    </row>
    <row r="327" spans="1:4" s="86" customFormat="1" x14ac:dyDescent="0.25">
      <c r="A327" s="40">
        <v>95</v>
      </c>
      <c r="B327" s="39" t="s">
        <v>301</v>
      </c>
      <c r="C327" s="66" t="s">
        <v>922</v>
      </c>
      <c r="D327" s="67">
        <v>140768553.28999999</v>
      </c>
    </row>
    <row r="328" spans="1:4" s="86" customFormat="1" x14ac:dyDescent="0.25">
      <c r="A328" s="40">
        <v>97</v>
      </c>
      <c r="B328" s="39" t="s">
        <v>142</v>
      </c>
      <c r="C328" s="87" t="s">
        <v>922</v>
      </c>
      <c r="D328" s="88">
        <v>136398128.44999999</v>
      </c>
    </row>
    <row r="329" spans="1:4" s="86" customFormat="1" x14ac:dyDescent="0.25">
      <c r="A329" s="40">
        <v>98</v>
      </c>
      <c r="B329" s="39" t="s">
        <v>307</v>
      </c>
      <c r="C329" s="66" t="s">
        <v>922</v>
      </c>
      <c r="D329" s="67">
        <v>134562101.19999999</v>
      </c>
    </row>
    <row r="330" spans="1:4" s="86" customFormat="1" x14ac:dyDescent="0.25">
      <c r="A330" s="40">
        <v>106</v>
      </c>
      <c r="B330" s="39" t="s">
        <v>394</v>
      </c>
      <c r="C330" s="66" t="s">
        <v>922</v>
      </c>
      <c r="D330" s="67">
        <v>126758289.81999999</v>
      </c>
    </row>
    <row r="331" spans="1:4" s="86" customFormat="1" x14ac:dyDescent="0.25">
      <c r="A331" s="40">
        <v>109</v>
      </c>
      <c r="B331" s="39" t="s">
        <v>378</v>
      </c>
      <c r="C331" s="66" t="s">
        <v>922</v>
      </c>
      <c r="D331" s="67">
        <v>123736433.76000001</v>
      </c>
    </row>
    <row r="332" spans="1:4" s="86" customFormat="1" x14ac:dyDescent="0.25">
      <c r="A332" s="40">
        <v>111</v>
      </c>
      <c r="B332" s="39" t="s">
        <v>364</v>
      </c>
      <c r="C332" s="66" t="s">
        <v>922</v>
      </c>
      <c r="D332" s="67">
        <v>120907519.98</v>
      </c>
    </row>
    <row r="333" spans="1:4" s="86" customFormat="1" x14ac:dyDescent="0.25">
      <c r="A333" s="40">
        <v>114</v>
      </c>
      <c r="B333" s="39" t="s">
        <v>118</v>
      </c>
      <c r="C333" s="66" t="s">
        <v>922</v>
      </c>
      <c r="D333" s="67">
        <v>114724090.83</v>
      </c>
    </row>
    <row r="334" spans="1:4" s="86" customFormat="1" x14ac:dyDescent="0.25">
      <c r="A334" s="40">
        <v>115</v>
      </c>
      <c r="B334" s="39" t="s">
        <v>187</v>
      </c>
      <c r="C334" s="66" t="s">
        <v>922</v>
      </c>
      <c r="D334" s="67">
        <v>113884800.38</v>
      </c>
    </row>
    <row r="335" spans="1:4" s="86" customFormat="1" x14ac:dyDescent="0.25">
      <c r="A335" s="40">
        <v>121</v>
      </c>
      <c r="B335" s="39" t="s">
        <v>809</v>
      </c>
      <c r="C335" s="66" t="s">
        <v>922</v>
      </c>
      <c r="D335" s="67">
        <v>111673061.20999999</v>
      </c>
    </row>
    <row r="336" spans="1:4" s="86" customFormat="1" x14ac:dyDescent="0.25">
      <c r="A336" s="40">
        <v>122</v>
      </c>
      <c r="B336" s="39" t="s">
        <v>227</v>
      </c>
      <c r="C336" s="66" t="s">
        <v>922</v>
      </c>
      <c r="D336" s="67">
        <v>111206240.31999999</v>
      </c>
    </row>
    <row r="337" spans="1:4" s="86" customFormat="1" x14ac:dyDescent="0.25">
      <c r="A337" s="40">
        <v>126</v>
      </c>
      <c r="B337" s="39" t="s">
        <v>804</v>
      </c>
      <c r="C337" s="66" t="s">
        <v>922</v>
      </c>
      <c r="D337" s="67">
        <v>108510873.61</v>
      </c>
    </row>
    <row r="338" spans="1:4" s="86" customFormat="1" x14ac:dyDescent="0.25">
      <c r="A338" s="40">
        <v>128</v>
      </c>
      <c r="B338" s="39" t="s">
        <v>38</v>
      </c>
      <c r="C338" s="66" t="s">
        <v>922</v>
      </c>
      <c r="D338" s="67">
        <v>104486135.89</v>
      </c>
    </row>
    <row r="339" spans="1:4" s="86" customFormat="1" x14ac:dyDescent="0.25">
      <c r="A339" s="40">
        <v>129</v>
      </c>
      <c r="B339" s="39" t="s">
        <v>156</v>
      </c>
      <c r="C339" s="66" t="s">
        <v>922</v>
      </c>
      <c r="D339" s="67">
        <v>104227193.27</v>
      </c>
    </row>
    <row r="340" spans="1:4" s="86" customFormat="1" x14ac:dyDescent="0.25">
      <c r="A340" s="40">
        <v>134</v>
      </c>
      <c r="B340" s="39" t="s">
        <v>110</v>
      </c>
      <c r="C340" s="66" t="s">
        <v>922</v>
      </c>
      <c r="D340" s="67">
        <v>97823096.730000004</v>
      </c>
    </row>
    <row r="341" spans="1:4" s="86" customFormat="1" x14ac:dyDescent="0.25">
      <c r="A341" s="40">
        <v>136</v>
      </c>
      <c r="B341" s="39" t="s">
        <v>804</v>
      </c>
      <c r="C341" s="66" t="s">
        <v>922</v>
      </c>
      <c r="D341" s="67">
        <v>96443181.150000006</v>
      </c>
    </row>
    <row r="342" spans="1:4" s="86" customFormat="1" x14ac:dyDescent="0.25">
      <c r="A342" s="40">
        <v>139</v>
      </c>
      <c r="B342" s="39" t="s">
        <v>93</v>
      </c>
      <c r="C342" s="66" t="s">
        <v>922</v>
      </c>
      <c r="D342" s="67">
        <v>94946456.290000007</v>
      </c>
    </row>
    <row r="343" spans="1:4" s="86" customFormat="1" x14ac:dyDescent="0.25">
      <c r="A343" s="40">
        <v>142</v>
      </c>
      <c r="B343" s="39" t="s">
        <v>267</v>
      </c>
      <c r="C343" s="66" t="s">
        <v>922</v>
      </c>
      <c r="D343" s="67">
        <v>93214452.599999994</v>
      </c>
    </row>
    <row r="344" spans="1:4" s="86" customFormat="1" x14ac:dyDescent="0.25">
      <c r="A344" s="40">
        <v>144</v>
      </c>
      <c r="B344" s="39" t="s">
        <v>206</v>
      </c>
      <c r="C344" s="66" t="s">
        <v>922</v>
      </c>
      <c r="D344" s="67">
        <v>92838021.930000007</v>
      </c>
    </row>
    <row r="345" spans="1:4" s="86" customFormat="1" x14ac:dyDescent="0.25">
      <c r="A345" s="40">
        <v>145</v>
      </c>
      <c r="B345" s="39" t="s">
        <v>57</v>
      </c>
      <c r="C345" s="66" t="s">
        <v>922</v>
      </c>
      <c r="D345" s="67">
        <v>92324027.019999996</v>
      </c>
    </row>
    <row r="346" spans="1:4" s="86" customFormat="1" x14ac:dyDescent="0.25">
      <c r="A346" s="40">
        <v>147</v>
      </c>
      <c r="B346" s="39" t="s">
        <v>235</v>
      </c>
      <c r="C346" s="66" t="s">
        <v>922</v>
      </c>
      <c r="D346" s="67">
        <v>89331492.709999993</v>
      </c>
    </row>
    <row r="347" spans="1:4" s="86" customFormat="1" x14ac:dyDescent="0.25">
      <c r="A347" s="40">
        <v>148</v>
      </c>
      <c r="B347" s="39" t="s">
        <v>6</v>
      </c>
      <c r="C347" s="66" t="s">
        <v>922</v>
      </c>
      <c r="D347" s="67">
        <v>87813335.739999995</v>
      </c>
    </row>
    <row r="348" spans="1:4" s="86" customFormat="1" x14ac:dyDescent="0.25">
      <c r="A348" s="40">
        <v>149</v>
      </c>
      <c r="B348" s="39" t="s">
        <v>211</v>
      </c>
      <c r="C348" s="66" t="s">
        <v>922</v>
      </c>
      <c r="D348" s="67">
        <v>87306170.480000004</v>
      </c>
    </row>
    <row r="349" spans="1:4" s="86" customFormat="1" x14ac:dyDescent="0.25">
      <c r="A349" s="40">
        <v>151</v>
      </c>
      <c r="B349" s="39" t="s">
        <v>804</v>
      </c>
      <c r="C349" s="66" t="s">
        <v>922</v>
      </c>
      <c r="D349" s="67">
        <v>86822229.359999999</v>
      </c>
    </row>
    <row r="350" spans="1:4" s="86" customFormat="1" x14ac:dyDescent="0.25">
      <c r="A350" s="40">
        <v>153</v>
      </c>
      <c r="B350" s="39" t="s">
        <v>45</v>
      </c>
      <c r="C350" s="66" t="s">
        <v>922</v>
      </c>
      <c r="D350" s="67">
        <v>85279415.299999997</v>
      </c>
    </row>
    <row r="351" spans="1:4" s="86" customFormat="1" x14ac:dyDescent="0.25">
      <c r="A351" s="40">
        <v>155</v>
      </c>
      <c r="B351" s="39" t="s">
        <v>354</v>
      </c>
      <c r="C351" s="66" t="s">
        <v>922</v>
      </c>
      <c r="D351" s="67">
        <v>84316453.790000007</v>
      </c>
    </row>
    <row r="352" spans="1:4" s="86" customFormat="1" x14ac:dyDescent="0.25">
      <c r="A352" s="40">
        <v>156</v>
      </c>
      <c r="B352" s="39" t="s">
        <v>205</v>
      </c>
      <c r="C352" s="66" t="s">
        <v>922</v>
      </c>
      <c r="D352" s="67">
        <v>84231193.689999998</v>
      </c>
    </row>
    <row r="353" spans="1:4" s="86" customFormat="1" x14ac:dyDescent="0.25">
      <c r="A353" s="40">
        <v>157</v>
      </c>
      <c r="B353" s="39" t="s">
        <v>804</v>
      </c>
      <c r="C353" s="66" t="s">
        <v>924</v>
      </c>
      <c r="D353" s="67">
        <v>83566010.659999996</v>
      </c>
    </row>
    <row r="354" spans="1:4" s="86" customFormat="1" x14ac:dyDescent="0.25">
      <c r="A354" s="40">
        <v>158</v>
      </c>
      <c r="B354" s="39" t="s">
        <v>207</v>
      </c>
      <c r="C354" s="66" t="s">
        <v>922</v>
      </c>
      <c r="D354" s="67">
        <v>83055626.189999998</v>
      </c>
    </row>
    <row r="355" spans="1:4" s="86" customFormat="1" x14ac:dyDescent="0.25">
      <c r="A355" s="40">
        <v>161</v>
      </c>
      <c r="B355" s="39" t="s">
        <v>129</v>
      </c>
      <c r="C355" s="66" t="s">
        <v>922</v>
      </c>
      <c r="D355" s="67">
        <v>79680473.450000003</v>
      </c>
    </row>
    <row r="356" spans="1:4" s="86" customFormat="1" x14ac:dyDescent="0.25">
      <c r="A356" s="40">
        <v>164</v>
      </c>
      <c r="B356" s="39" t="s">
        <v>166</v>
      </c>
      <c r="C356" s="66" t="s">
        <v>922</v>
      </c>
      <c r="D356" s="67">
        <v>77912118.489999995</v>
      </c>
    </row>
    <row r="357" spans="1:4" s="86" customFormat="1" x14ac:dyDescent="0.25">
      <c r="A357" s="40">
        <v>165</v>
      </c>
      <c r="B357" s="39" t="s">
        <v>40</v>
      </c>
      <c r="C357" s="66" t="s">
        <v>922</v>
      </c>
      <c r="D357" s="67">
        <v>77350376.430000007</v>
      </c>
    </row>
    <row r="358" spans="1:4" s="86" customFormat="1" x14ac:dyDescent="0.25">
      <c r="A358" s="40">
        <v>168</v>
      </c>
      <c r="B358" s="39" t="s">
        <v>119</v>
      </c>
      <c r="C358" s="66" t="s">
        <v>922</v>
      </c>
      <c r="D358" s="67">
        <v>77039948.269999996</v>
      </c>
    </row>
    <row r="359" spans="1:4" s="86" customFormat="1" x14ac:dyDescent="0.25">
      <c r="A359" s="40">
        <v>169</v>
      </c>
      <c r="B359" s="39" t="s">
        <v>342</v>
      </c>
      <c r="C359" s="87" t="s">
        <v>922</v>
      </c>
      <c r="D359" s="88">
        <v>77031426.060000002</v>
      </c>
    </row>
    <row r="360" spans="1:4" s="86" customFormat="1" x14ac:dyDescent="0.25">
      <c r="A360" s="40">
        <v>171</v>
      </c>
      <c r="B360" s="39" t="s">
        <v>106</v>
      </c>
      <c r="C360" s="66" t="s">
        <v>922</v>
      </c>
      <c r="D360" s="67">
        <v>76209781.760000005</v>
      </c>
    </row>
    <row r="361" spans="1:4" s="86" customFormat="1" x14ac:dyDescent="0.25">
      <c r="A361" s="40">
        <v>173</v>
      </c>
      <c r="B361" s="39" t="s">
        <v>345</v>
      </c>
      <c r="C361" s="66" t="s">
        <v>924</v>
      </c>
      <c r="D361" s="67">
        <v>75227804.469999999</v>
      </c>
    </row>
    <row r="362" spans="1:4" s="86" customFormat="1" x14ac:dyDescent="0.25">
      <c r="A362" s="40">
        <v>174</v>
      </c>
      <c r="B362" s="39" t="s">
        <v>278</v>
      </c>
      <c r="C362" s="66" t="s">
        <v>922</v>
      </c>
      <c r="D362" s="67">
        <v>75195473.359999999</v>
      </c>
    </row>
    <row r="363" spans="1:4" s="86" customFormat="1" x14ac:dyDescent="0.25">
      <c r="A363" s="40">
        <v>176</v>
      </c>
      <c r="B363" s="39" t="s">
        <v>56</v>
      </c>
      <c r="C363" s="66" t="s">
        <v>922</v>
      </c>
      <c r="D363" s="67">
        <v>74569821.659999996</v>
      </c>
    </row>
    <row r="364" spans="1:4" s="86" customFormat="1" x14ac:dyDescent="0.25">
      <c r="A364" s="40">
        <v>177</v>
      </c>
      <c r="B364" s="39" t="s">
        <v>809</v>
      </c>
      <c r="C364" s="66" t="s">
        <v>922</v>
      </c>
      <c r="D364" s="67">
        <v>74549679.189999998</v>
      </c>
    </row>
    <row r="365" spans="1:4" s="86" customFormat="1" x14ac:dyDescent="0.25">
      <c r="A365" s="40">
        <v>178</v>
      </c>
      <c r="B365" s="39" t="s">
        <v>115</v>
      </c>
      <c r="C365" s="66" t="s">
        <v>922</v>
      </c>
      <c r="D365" s="67">
        <v>74428686.159999996</v>
      </c>
    </row>
    <row r="366" spans="1:4" s="86" customFormat="1" x14ac:dyDescent="0.25">
      <c r="A366" s="40">
        <v>182</v>
      </c>
      <c r="B366" s="39" t="s">
        <v>809</v>
      </c>
      <c r="C366" s="66" t="s">
        <v>922</v>
      </c>
      <c r="D366" s="67">
        <v>72914591.060000002</v>
      </c>
    </row>
    <row r="367" spans="1:4" s="86" customFormat="1" x14ac:dyDescent="0.25">
      <c r="A367" s="40">
        <v>187</v>
      </c>
      <c r="B367" s="39" t="s">
        <v>312</v>
      </c>
      <c r="C367" s="66" t="s">
        <v>922</v>
      </c>
      <c r="D367" s="67">
        <v>72378331.890000001</v>
      </c>
    </row>
    <row r="368" spans="1:4" s="86" customFormat="1" x14ac:dyDescent="0.25">
      <c r="A368" s="40">
        <v>189</v>
      </c>
      <c r="B368" s="39" t="s">
        <v>341</v>
      </c>
      <c r="C368" s="66" t="s">
        <v>924</v>
      </c>
      <c r="D368" s="67">
        <v>71571839.530000001</v>
      </c>
    </row>
    <row r="369" spans="1:4" s="86" customFormat="1" x14ac:dyDescent="0.25">
      <c r="A369" s="40">
        <v>194</v>
      </c>
      <c r="B369" s="39" t="s">
        <v>46</v>
      </c>
      <c r="C369" s="66" t="s">
        <v>922</v>
      </c>
      <c r="D369" s="67">
        <v>70231439</v>
      </c>
    </row>
    <row r="370" spans="1:4" s="86" customFormat="1" x14ac:dyDescent="0.25">
      <c r="A370" s="40">
        <v>195</v>
      </c>
      <c r="B370" s="39" t="s">
        <v>284</v>
      </c>
      <c r="C370" s="66" t="s">
        <v>922</v>
      </c>
      <c r="D370" s="67">
        <v>70224633.939999998</v>
      </c>
    </row>
    <row r="371" spans="1:4" s="86" customFormat="1" x14ac:dyDescent="0.25">
      <c r="A371" s="40">
        <v>197</v>
      </c>
      <c r="B371" s="39" t="s">
        <v>175</v>
      </c>
      <c r="C371" s="66" t="s">
        <v>925</v>
      </c>
      <c r="D371" s="67">
        <v>69832415.329999998</v>
      </c>
    </row>
    <row r="372" spans="1:4" s="86" customFormat="1" x14ac:dyDescent="0.25">
      <c r="A372" s="40">
        <v>198</v>
      </c>
      <c r="B372" s="39" t="s">
        <v>328</v>
      </c>
      <c r="C372" s="66" t="s">
        <v>922</v>
      </c>
      <c r="D372" s="67">
        <v>69708842.549999997</v>
      </c>
    </row>
    <row r="373" spans="1:4" s="86" customFormat="1" x14ac:dyDescent="0.25">
      <c r="A373" s="40">
        <v>200</v>
      </c>
      <c r="B373" s="39" t="s">
        <v>361</v>
      </c>
      <c r="C373" s="66" t="s">
        <v>922</v>
      </c>
      <c r="D373" s="67">
        <v>69366288.230000004</v>
      </c>
    </row>
    <row r="374" spans="1:4" s="86" customFormat="1" x14ac:dyDescent="0.25">
      <c r="A374" s="40">
        <v>201</v>
      </c>
      <c r="B374" s="39" t="s">
        <v>804</v>
      </c>
      <c r="C374" s="66" t="s">
        <v>922</v>
      </c>
      <c r="D374" s="67">
        <v>69203894</v>
      </c>
    </row>
    <row r="375" spans="1:4" s="86" customFormat="1" x14ac:dyDescent="0.25">
      <c r="A375" s="40">
        <v>202</v>
      </c>
      <c r="B375" s="39" t="s">
        <v>804</v>
      </c>
      <c r="C375" s="66" t="s">
        <v>924</v>
      </c>
      <c r="D375" s="67">
        <v>69131446.189999998</v>
      </c>
    </row>
    <row r="376" spans="1:4" s="86" customFormat="1" x14ac:dyDescent="0.25">
      <c r="A376" s="40">
        <v>204</v>
      </c>
      <c r="B376" s="39" t="s">
        <v>251</v>
      </c>
      <c r="C376" s="66" t="s">
        <v>922</v>
      </c>
      <c r="D376" s="67">
        <v>68665148.319999993</v>
      </c>
    </row>
    <row r="377" spans="1:4" s="86" customFormat="1" x14ac:dyDescent="0.25">
      <c r="A377" s="40">
        <v>205</v>
      </c>
      <c r="B377" s="39" t="s">
        <v>244</v>
      </c>
      <c r="C377" s="66" t="s">
        <v>922</v>
      </c>
      <c r="D377" s="67">
        <v>68627146.079999998</v>
      </c>
    </row>
    <row r="378" spans="1:4" s="86" customFormat="1" x14ac:dyDescent="0.25">
      <c r="A378" s="40">
        <v>207</v>
      </c>
      <c r="B378" s="39" t="s">
        <v>403</v>
      </c>
      <c r="C378" s="66" t="s">
        <v>922</v>
      </c>
      <c r="D378" s="67">
        <v>68271077.480000004</v>
      </c>
    </row>
    <row r="379" spans="1:4" s="86" customFormat="1" x14ac:dyDescent="0.25">
      <c r="A379" s="40">
        <v>208</v>
      </c>
      <c r="B379" s="39" t="s">
        <v>809</v>
      </c>
      <c r="C379" s="66" t="s">
        <v>922</v>
      </c>
      <c r="D379" s="67">
        <v>68131996.620000005</v>
      </c>
    </row>
    <row r="380" spans="1:4" s="86" customFormat="1" x14ac:dyDescent="0.25">
      <c r="A380" s="40">
        <v>209</v>
      </c>
      <c r="B380" s="39" t="s">
        <v>245</v>
      </c>
      <c r="C380" s="66" t="s">
        <v>922</v>
      </c>
      <c r="D380" s="67">
        <v>68071475.590000004</v>
      </c>
    </row>
    <row r="381" spans="1:4" s="86" customFormat="1" x14ac:dyDescent="0.25">
      <c r="A381" s="40">
        <v>212</v>
      </c>
      <c r="B381" s="39" t="s">
        <v>24</v>
      </c>
      <c r="C381" s="66" t="s">
        <v>922</v>
      </c>
      <c r="D381" s="67">
        <v>67829045.299999997</v>
      </c>
    </row>
    <row r="382" spans="1:4" s="86" customFormat="1" x14ac:dyDescent="0.25">
      <c r="A382" s="40">
        <v>213</v>
      </c>
      <c r="B382" s="39" t="s">
        <v>323</v>
      </c>
      <c r="C382" s="66" t="s">
        <v>922</v>
      </c>
      <c r="D382" s="67">
        <v>67803179.969999999</v>
      </c>
    </row>
    <row r="383" spans="1:4" s="86" customFormat="1" x14ac:dyDescent="0.25">
      <c r="A383" s="40">
        <v>214</v>
      </c>
      <c r="B383" s="39" t="s">
        <v>356</v>
      </c>
      <c r="C383" s="66" t="s">
        <v>922</v>
      </c>
      <c r="D383" s="67">
        <v>67301535.909999996</v>
      </c>
    </row>
    <row r="384" spans="1:4" s="86" customFormat="1" x14ac:dyDescent="0.25">
      <c r="A384" s="40">
        <v>215</v>
      </c>
      <c r="B384" s="39" t="s">
        <v>62</v>
      </c>
      <c r="C384" s="66" t="s">
        <v>922</v>
      </c>
      <c r="D384" s="67">
        <v>67195478.920000002</v>
      </c>
    </row>
    <row r="385" spans="1:4" s="86" customFormat="1" x14ac:dyDescent="0.25">
      <c r="A385" s="40">
        <v>216</v>
      </c>
      <c r="B385" s="39" t="s">
        <v>809</v>
      </c>
      <c r="C385" s="66" t="s">
        <v>922</v>
      </c>
      <c r="D385" s="67">
        <v>67166320.010000005</v>
      </c>
    </row>
    <row r="386" spans="1:4" s="86" customFormat="1" x14ac:dyDescent="0.25">
      <c r="A386" s="40">
        <v>217</v>
      </c>
      <c r="B386" s="39" t="s">
        <v>809</v>
      </c>
      <c r="C386" s="66" t="s">
        <v>922</v>
      </c>
      <c r="D386" s="67">
        <v>66746626</v>
      </c>
    </row>
    <row r="387" spans="1:4" s="86" customFormat="1" x14ac:dyDescent="0.25">
      <c r="A387" s="40">
        <v>218</v>
      </c>
      <c r="B387" s="39" t="s">
        <v>309</v>
      </c>
      <c r="C387" s="66" t="s">
        <v>922</v>
      </c>
      <c r="D387" s="67">
        <v>66238180.200000003</v>
      </c>
    </row>
    <row r="388" spans="1:4" s="86" customFormat="1" x14ac:dyDescent="0.25">
      <c r="A388" s="40">
        <v>219</v>
      </c>
      <c r="B388" s="39" t="s">
        <v>5</v>
      </c>
      <c r="C388" s="66" t="s">
        <v>922</v>
      </c>
      <c r="D388" s="67">
        <v>66012883.479999997</v>
      </c>
    </row>
    <row r="389" spans="1:4" s="86" customFormat="1" x14ac:dyDescent="0.25">
      <c r="A389" s="40">
        <v>220</v>
      </c>
      <c r="B389" s="39" t="s">
        <v>107</v>
      </c>
      <c r="C389" s="66" t="s">
        <v>922</v>
      </c>
      <c r="D389" s="67">
        <v>65469591.509999998</v>
      </c>
    </row>
    <row r="390" spans="1:4" s="86" customFormat="1" x14ac:dyDescent="0.25">
      <c r="A390" s="40">
        <v>222</v>
      </c>
      <c r="B390" s="39" t="s">
        <v>277</v>
      </c>
      <c r="C390" s="66" t="s">
        <v>922</v>
      </c>
      <c r="D390" s="67">
        <v>65306477.189999998</v>
      </c>
    </row>
    <row r="391" spans="1:4" s="86" customFormat="1" x14ac:dyDescent="0.25">
      <c r="A391" s="40">
        <v>225</v>
      </c>
      <c r="B391" s="39" t="s">
        <v>374</v>
      </c>
      <c r="C391" s="66" t="s">
        <v>925</v>
      </c>
      <c r="D391" s="67">
        <v>64288302.850000001</v>
      </c>
    </row>
    <row r="392" spans="1:4" s="86" customFormat="1" x14ac:dyDescent="0.25">
      <c r="A392" s="40">
        <v>228</v>
      </c>
      <c r="B392" s="39" t="s">
        <v>809</v>
      </c>
      <c r="C392" s="66" t="s">
        <v>922</v>
      </c>
      <c r="D392" s="67">
        <v>63835210.399999999</v>
      </c>
    </row>
    <row r="393" spans="1:4" s="86" customFormat="1" x14ac:dyDescent="0.25">
      <c r="A393" s="40">
        <v>229</v>
      </c>
      <c r="B393" s="39" t="s">
        <v>256</v>
      </c>
      <c r="C393" s="66" t="s">
        <v>922</v>
      </c>
      <c r="D393" s="67">
        <v>63661531.770000003</v>
      </c>
    </row>
    <row r="394" spans="1:4" s="86" customFormat="1" x14ac:dyDescent="0.25">
      <c r="A394" s="40">
        <v>231</v>
      </c>
      <c r="B394" s="39" t="s">
        <v>23</v>
      </c>
      <c r="C394" s="66" t="s">
        <v>922</v>
      </c>
      <c r="D394" s="67">
        <v>63422318.030000001</v>
      </c>
    </row>
    <row r="395" spans="1:4" s="86" customFormat="1" x14ac:dyDescent="0.25">
      <c r="A395" s="40">
        <v>232</v>
      </c>
      <c r="B395" s="39" t="s">
        <v>804</v>
      </c>
      <c r="C395" s="66" t="s">
        <v>922</v>
      </c>
      <c r="D395" s="67">
        <v>63410657.579999998</v>
      </c>
    </row>
    <row r="396" spans="1:4" s="86" customFormat="1" x14ac:dyDescent="0.25">
      <c r="A396" s="40">
        <v>238</v>
      </c>
      <c r="B396" s="39" t="s">
        <v>375</v>
      </c>
      <c r="C396" s="66" t="s">
        <v>922</v>
      </c>
      <c r="D396" s="67">
        <v>61994728.939999998</v>
      </c>
    </row>
    <row r="397" spans="1:4" s="86" customFormat="1" x14ac:dyDescent="0.25">
      <c r="A397" s="40">
        <v>248</v>
      </c>
      <c r="B397" s="39" t="s">
        <v>804</v>
      </c>
      <c r="C397" s="66" t="s">
        <v>926</v>
      </c>
      <c r="D397" s="67">
        <v>60703362.130000003</v>
      </c>
    </row>
    <row r="398" spans="1:4" s="86" customFormat="1" x14ac:dyDescent="0.25">
      <c r="A398" s="40">
        <v>251</v>
      </c>
      <c r="B398" s="39" t="s">
        <v>240</v>
      </c>
      <c r="C398" s="66" t="s">
        <v>922</v>
      </c>
      <c r="D398" s="67">
        <v>59851964.159999996</v>
      </c>
    </row>
    <row r="399" spans="1:4" s="86" customFormat="1" x14ac:dyDescent="0.25">
      <c r="A399" s="40">
        <v>252</v>
      </c>
      <c r="B399" s="39" t="s">
        <v>324</v>
      </c>
      <c r="C399" s="66" t="s">
        <v>922</v>
      </c>
      <c r="D399" s="67">
        <v>59785784.399999999</v>
      </c>
    </row>
    <row r="400" spans="1:4" s="86" customFormat="1" x14ac:dyDescent="0.25">
      <c r="A400" s="40">
        <v>258</v>
      </c>
      <c r="B400" s="39" t="s">
        <v>69</v>
      </c>
      <c r="C400" s="66" t="s">
        <v>922</v>
      </c>
      <c r="D400" s="67">
        <v>58777924.859999999</v>
      </c>
    </row>
    <row r="401" spans="1:4" s="86" customFormat="1" x14ac:dyDescent="0.25">
      <c r="A401" s="40">
        <v>261</v>
      </c>
      <c r="B401" s="39" t="s">
        <v>83</v>
      </c>
      <c r="C401" s="66" t="s">
        <v>922</v>
      </c>
      <c r="D401" s="67">
        <v>58199275.539999999</v>
      </c>
    </row>
    <row r="402" spans="1:4" s="86" customFormat="1" x14ac:dyDescent="0.25">
      <c r="A402" s="40">
        <v>262</v>
      </c>
      <c r="B402" s="39" t="s">
        <v>47</v>
      </c>
      <c r="C402" s="66" t="s">
        <v>922</v>
      </c>
      <c r="D402" s="67">
        <v>58174406.729999997</v>
      </c>
    </row>
    <row r="403" spans="1:4" s="86" customFormat="1" x14ac:dyDescent="0.25">
      <c r="A403" s="40">
        <v>263</v>
      </c>
      <c r="B403" s="39" t="s">
        <v>128</v>
      </c>
      <c r="C403" s="66" t="s">
        <v>922</v>
      </c>
      <c r="D403" s="67">
        <v>58041303.759999998</v>
      </c>
    </row>
    <row r="404" spans="1:4" s="86" customFormat="1" x14ac:dyDescent="0.25">
      <c r="A404" s="40">
        <v>265</v>
      </c>
      <c r="B404" s="39" t="s">
        <v>16</v>
      </c>
      <c r="C404" s="66" t="s">
        <v>922</v>
      </c>
      <c r="D404" s="67">
        <v>57426665.039999999</v>
      </c>
    </row>
    <row r="405" spans="1:4" s="86" customFormat="1" x14ac:dyDescent="0.25">
      <c r="A405" s="40">
        <v>267</v>
      </c>
      <c r="B405" s="39" t="s">
        <v>108</v>
      </c>
      <c r="C405" s="66" t="s">
        <v>922</v>
      </c>
      <c r="D405" s="67">
        <v>57281300.68</v>
      </c>
    </row>
    <row r="406" spans="1:4" s="86" customFormat="1" x14ac:dyDescent="0.25">
      <c r="A406" s="40">
        <v>269</v>
      </c>
      <c r="B406" s="39" t="s">
        <v>359</v>
      </c>
      <c r="C406" s="66" t="s">
        <v>922</v>
      </c>
      <c r="D406" s="67">
        <v>56909298.780000001</v>
      </c>
    </row>
    <row r="407" spans="1:4" s="86" customFormat="1" x14ac:dyDescent="0.25">
      <c r="A407" s="40">
        <v>272</v>
      </c>
      <c r="B407" s="39" t="s">
        <v>340</v>
      </c>
      <c r="C407" s="66" t="s">
        <v>922</v>
      </c>
      <c r="D407" s="67">
        <v>56782134.740000002</v>
      </c>
    </row>
    <row r="408" spans="1:4" s="86" customFormat="1" x14ac:dyDescent="0.25">
      <c r="A408" s="40">
        <v>273</v>
      </c>
      <c r="B408" s="39" t="s">
        <v>804</v>
      </c>
      <c r="C408" s="66" t="s">
        <v>922</v>
      </c>
      <c r="D408" s="67">
        <v>56533024.189999998</v>
      </c>
    </row>
    <row r="409" spans="1:4" s="86" customFormat="1" x14ac:dyDescent="0.25">
      <c r="A409" s="40">
        <v>275</v>
      </c>
      <c r="B409" s="39" t="s">
        <v>809</v>
      </c>
      <c r="C409" s="66" t="s">
        <v>922</v>
      </c>
      <c r="D409" s="67">
        <v>56329763.43</v>
      </c>
    </row>
    <row r="410" spans="1:4" s="86" customFormat="1" x14ac:dyDescent="0.25">
      <c r="A410" s="40">
        <v>279</v>
      </c>
      <c r="B410" s="39" t="s">
        <v>81</v>
      </c>
      <c r="C410" s="66" t="s">
        <v>922</v>
      </c>
      <c r="D410" s="67">
        <v>55841833.390000001</v>
      </c>
    </row>
    <row r="411" spans="1:4" s="86" customFormat="1" x14ac:dyDescent="0.25">
      <c r="A411" s="40">
        <v>280</v>
      </c>
      <c r="B411" s="39" t="s">
        <v>109</v>
      </c>
      <c r="C411" s="66" t="s">
        <v>922</v>
      </c>
      <c r="D411" s="67">
        <v>55169476.450000003</v>
      </c>
    </row>
    <row r="412" spans="1:4" s="86" customFormat="1" x14ac:dyDescent="0.25">
      <c r="A412" s="40">
        <v>282</v>
      </c>
      <c r="B412" s="39" t="s">
        <v>809</v>
      </c>
      <c r="C412" s="66" t="s">
        <v>922</v>
      </c>
      <c r="D412" s="67">
        <v>54987679.520000003</v>
      </c>
    </row>
    <row r="413" spans="1:4" s="86" customFormat="1" x14ac:dyDescent="0.25">
      <c r="A413" s="40">
        <v>283</v>
      </c>
      <c r="B413" s="39" t="s">
        <v>804</v>
      </c>
      <c r="C413" s="66" t="s">
        <v>922</v>
      </c>
      <c r="D413" s="67">
        <v>54824951.799999997</v>
      </c>
    </row>
    <row r="414" spans="1:4" s="86" customFormat="1" x14ac:dyDescent="0.25">
      <c r="A414" s="40">
        <v>285</v>
      </c>
      <c r="B414" s="39" t="s">
        <v>145</v>
      </c>
      <c r="C414" s="66" t="s">
        <v>922</v>
      </c>
      <c r="D414" s="67">
        <v>54538563.289999999</v>
      </c>
    </row>
    <row r="415" spans="1:4" s="86" customFormat="1" x14ac:dyDescent="0.25">
      <c r="A415" s="40">
        <v>286</v>
      </c>
      <c r="B415" s="39" t="s">
        <v>126</v>
      </c>
      <c r="C415" s="66" t="s">
        <v>922</v>
      </c>
      <c r="D415" s="67">
        <v>54304394.409999996</v>
      </c>
    </row>
    <row r="416" spans="1:4" s="86" customFormat="1" x14ac:dyDescent="0.25">
      <c r="A416" s="40">
        <v>287</v>
      </c>
      <c r="B416" s="39" t="s">
        <v>199</v>
      </c>
      <c r="C416" s="66" t="s">
        <v>922</v>
      </c>
      <c r="D416" s="67">
        <v>54199519.619999997</v>
      </c>
    </row>
    <row r="417" spans="1:4" s="86" customFormat="1" x14ac:dyDescent="0.25">
      <c r="A417" s="40">
        <v>290</v>
      </c>
      <c r="B417" s="39" t="s">
        <v>22</v>
      </c>
      <c r="C417" s="66" t="s">
        <v>922</v>
      </c>
      <c r="D417" s="67">
        <v>53698678.890000001</v>
      </c>
    </row>
    <row r="418" spans="1:4" s="86" customFormat="1" x14ac:dyDescent="0.25">
      <c r="A418" s="40">
        <v>293</v>
      </c>
      <c r="B418" s="39" t="s">
        <v>273</v>
      </c>
      <c r="C418" s="66" t="s">
        <v>922</v>
      </c>
      <c r="D418" s="67">
        <v>53413173.670000002</v>
      </c>
    </row>
    <row r="419" spans="1:4" s="86" customFormat="1" x14ac:dyDescent="0.25">
      <c r="A419" s="40">
        <v>295</v>
      </c>
      <c r="B419" s="39" t="s">
        <v>809</v>
      </c>
      <c r="C419" s="66" t="s">
        <v>922</v>
      </c>
      <c r="D419" s="67">
        <v>53361440.880000003</v>
      </c>
    </row>
    <row r="420" spans="1:4" s="86" customFormat="1" x14ac:dyDescent="0.25">
      <c r="A420" s="40">
        <v>296</v>
      </c>
      <c r="B420" s="39" t="s">
        <v>809</v>
      </c>
      <c r="C420" s="66" t="s">
        <v>922</v>
      </c>
      <c r="D420" s="67">
        <v>53312266.43</v>
      </c>
    </row>
    <row r="421" spans="1:4" s="86" customFormat="1" x14ac:dyDescent="0.25">
      <c r="A421" s="40">
        <v>298</v>
      </c>
      <c r="B421" s="39" t="s">
        <v>257</v>
      </c>
      <c r="C421" s="66" t="s">
        <v>922</v>
      </c>
      <c r="D421" s="67">
        <v>53052912.119999997</v>
      </c>
    </row>
    <row r="422" spans="1:4" s="86" customFormat="1" x14ac:dyDescent="0.25">
      <c r="A422" s="40">
        <v>301</v>
      </c>
      <c r="B422" s="39" t="s">
        <v>265</v>
      </c>
      <c r="C422" s="66" t="s">
        <v>922</v>
      </c>
      <c r="D422" s="67">
        <v>52682480.18</v>
      </c>
    </row>
    <row r="423" spans="1:4" s="86" customFormat="1" x14ac:dyDescent="0.25">
      <c r="A423" s="40">
        <v>303</v>
      </c>
      <c r="B423" s="39" t="s">
        <v>804</v>
      </c>
      <c r="C423" s="66" t="s">
        <v>922</v>
      </c>
      <c r="D423" s="67">
        <v>52391643.359999999</v>
      </c>
    </row>
    <row r="424" spans="1:4" s="86" customFormat="1" x14ac:dyDescent="0.25">
      <c r="A424" s="40">
        <v>306</v>
      </c>
      <c r="B424" s="39" t="s">
        <v>325</v>
      </c>
      <c r="C424" s="66" t="s">
        <v>922</v>
      </c>
      <c r="D424" s="67">
        <v>52120348.390000001</v>
      </c>
    </row>
    <row r="425" spans="1:4" s="86" customFormat="1" x14ac:dyDescent="0.25">
      <c r="A425" s="40">
        <v>307</v>
      </c>
      <c r="B425" s="39" t="s">
        <v>809</v>
      </c>
      <c r="C425" s="66" t="s">
        <v>922</v>
      </c>
      <c r="D425" s="67">
        <v>51543215.68</v>
      </c>
    </row>
    <row r="426" spans="1:4" s="86" customFormat="1" x14ac:dyDescent="0.25">
      <c r="A426" s="40">
        <v>309</v>
      </c>
      <c r="B426" s="39" t="s">
        <v>809</v>
      </c>
      <c r="C426" s="66" t="s">
        <v>922</v>
      </c>
      <c r="D426" s="67">
        <v>51358637.259999998</v>
      </c>
    </row>
    <row r="427" spans="1:4" s="86" customFormat="1" x14ac:dyDescent="0.25">
      <c r="A427" s="40">
        <v>310</v>
      </c>
      <c r="B427" s="39" t="s">
        <v>234</v>
      </c>
      <c r="C427" s="66" t="s">
        <v>922</v>
      </c>
      <c r="D427" s="67">
        <v>51282318.060000002</v>
      </c>
    </row>
    <row r="428" spans="1:4" s="86" customFormat="1" x14ac:dyDescent="0.25">
      <c r="A428" s="40">
        <v>311</v>
      </c>
      <c r="B428" s="39" t="s">
        <v>804</v>
      </c>
      <c r="C428" s="66" t="s">
        <v>922</v>
      </c>
      <c r="D428" s="67">
        <v>51050832.789999999</v>
      </c>
    </row>
    <row r="429" spans="1:4" s="86" customFormat="1" x14ac:dyDescent="0.25">
      <c r="A429" s="40">
        <v>312</v>
      </c>
      <c r="B429" s="39" t="s">
        <v>809</v>
      </c>
      <c r="C429" s="66" t="s">
        <v>922</v>
      </c>
      <c r="D429" s="67">
        <v>50845954.840000004</v>
      </c>
    </row>
    <row r="430" spans="1:4" s="86" customFormat="1" x14ac:dyDescent="0.25">
      <c r="A430" s="40">
        <v>313</v>
      </c>
      <c r="B430" s="39" t="s">
        <v>809</v>
      </c>
      <c r="C430" s="66" t="s">
        <v>922</v>
      </c>
      <c r="D430" s="67">
        <v>50638214.539999999</v>
      </c>
    </row>
    <row r="431" spans="1:4" s="86" customFormat="1" x14ac:dyDescent="0.25">
      <c r="A431" s="40">
        <v>315</v>
      </c>
      <c r="B431" s="39" t="s">
        <v>268</v>
      </c>
      <c r="C431" s="66" t="s">
        <v>922</v>
      </c>
      <c r="D431" s="67">
        <v>50526587.68</v>
      </c>
    </row>
    <row r="432" spans="1:4" s="86" customFormat="1" x14ac:dyDescent="0.25">
      <c r="A432" s="40">
        <v>316</v>
      </c>
      <c r="B432" s="39" t="s">
        <v>308</v>
      </c>
      <c r="C432" s="66" t="s">
        <v>925</v>
      </c>
      <c r="D432" s="67">
        <v>50268556.759999998</v>
      </c>
    </row>
    <row r="433" spans="1:4" s="86" customFormat="1" x14ac:dyDescent="0.25">
      <c r="A433" s="40">
        <v>317</v>
      </c>
      <c r="B433" s="39" t="s">
        <v>137</v>
      </c>
      <c r="C433" s="66" t="s">
        <v>922</v>
      </c>
      <c r="D433" s="67">
        <v>50152587.990000002</v>
      </c>
    </row>
    <row r="434" spans="1:4" s="86" customFormat="1" x14ac:dyDescent="0.25">
      <c r="A434" s="40">
        <v>318</v>
      </c>
      <c r="B434" s="39" t="s">
        <v>326</v>
      </c>
      <c r="C434" s="66" t="s">
        <v>922</v>
      </c>
      <c r="D434" s="67">
        <v>49553472.520000003</v>
      </c>
    </row>
    <row r="435" spans="1:4" s="86" customFormat="1" x14ac:dyDescent="0.25">
      <c r="A435" s="40">
        <v>322</v>
      </c>
      <c r="B435" s="39" t="s">
        <v>160</v>
      </c>
      <c r="C435" s="66" t="s">
        <v>922</v>
      </c>
      <c r="D435" s="67">
        <v>49364740.509999998</v>
      </c>
    </row>
    <row r="436" spans="1:4" s="86" customFormat="1" x14ac:dyDescent="0.25">
      <c r="A436" s="40">
        <v>323</v>
      </c>
      <c r="B436" s="39" t="s">
        <v>385</v>
      </c>
      <c r="C436" s="66" t="s">
        <v>922</v>
      </c>
      <c r="D436" s="67">
        <v>48869373.439999998</v>
      </c>
    </row>
    <row r="437" spans="1:4" s="86" customFormat="1" x14ac:dyDescent="0.25">
      <c r="A437" s="40">
        <v>330</v>
      </c>
      <c r="B437" s="39" t="s">
        <v>804</v>
      </c>
      <c r="C437" s="66" t="s">
        <v>922</v>
      </c>
      <c r="D437" s="67">
        <v>48014479.93</v>
      </c>
    </row>
    <row r="438" spans="1:4" s="86" customFormat="1" x14ac:dyDescent="0.25">
      <c r="A438" s="40">
        <v>331</v>
      </c>
      <c r="B438" s="39" t="s">
        <v>168</v>
      </c>
      <c r="C438" s="66" t="s">
        <v>922</v>
      </c>
      <c r="D438" s="67">
        <v>47826491.090000004</v>
      </c>
    </row>
    <row r="439" spans="1:4" s="86" customFormat="1" x14ac:dyDescent="0.25">
      <c r="A439" s="40">
        <v>332</v>
      </c>
      <c r="B439" s="39" t="s">
        <v>295</v>
      </c>
      <c r="C439" s="66" t="s">
        <v>924</v>
      </c>
      <c r="D439" s="67">
        <v>47811123.789999999</v>
      </c>
    </row>
    <row r="440" spans="1:4" s="86" customFormat="1" x14ac:dyDescent="0.25">
      <c r="A440" s="40">
        <v>338</v>
      </c>
      <c r="B440" s="39" t="s">
        <v>138</v>
      </c>
      <c r="C440" s="66" t="s">
        <v>922</v>
      </c>
      <c r="D440" s="67">
        <v>46614947.649999999</v>
      </c>
    </row>
    <row r="441" spans="1:4" s="86" customFormat="1" x14ac:dyDescent="0.25">
      <c r="A441" s="40">
        <v>340</v>
      </c>
      <c r="B441" s="39" t="s">
        <v>809</v>
      </c>
      <c r="C441" s="66" t="s">
        <v>922</v>
      </c>
      <c r="D441" s="67">
        <v>46574404.909999996</v>
      </c>
    </row>
    <row r="442" spans="1:4" s="86" customFormat="1" x14ac:dyDescent="0.25">
      <c r="A442" s="40">
        <v>341</v>
      </c>
      <c r="B442" s="40" t="s">
        <v>804</v>
      </c>
      <c r="C442" s="66" t="s">
        <v>922</v>
      </c>
      <c r="D442" s="67">
        <v>46534095.020000003</v>
      </c>
    </row>
    <row r="443" spans="1:4" s="86" customFormat="1" x14ac:dyDescent="0.25">
      <c r="A443" s="40">
        <v>342</v>
      </c>
      <c r="B443" s="39" t="s">
        <v>809</v>
      </c>
      <c r="C443" s="66" t="s">
        <v>922</v>
      </c>
      <c r="D443" s="67">
        <v>46398699.299999997</v>
      </c>
    </row>
    <row r="444" spans="1:4" s="86" customFormat="1" x14ac:dyDescent="0.25">
      <c r="A444" s="40">
        <v>347</v>
      </c>
      <c r="B444" s="39" t="s">
        <v>131</v>
      </c>
      <c r="C444" s="66" t="s">
        <v>922</v>
      </c>
      <c r="D444" s="67">
        <v>45680417.340000004</v>
      </c>
    </row>
    <row r="445" spans="1:4" s="86" customFormat="1" x14ac:dyDescent="0.25">
      <c r="A445" s="40">
        <v>351</v>
      </c>
      <c r="B445" s="39" t="s">
        <v>31</v>
      </c>
      <c r="C445" s="66" t="s">
        <v>922</v>
      </c>
      <c r="D445" s="67">
        <v>45258781.310000002</v>
      </c>
    </row>
    <row r="446" spans="1:4" s="86" customFormat="1" x14ac:dyDescent="0.25">
      <c r="A446" s="40">
        <v>357</v>
      </c>
      <c r="B446" s="39" t="s">
        <v>315</v>
      </c>
      <c r="C446" s="66" t="s">
        <v>922</v>
      </c>
      <c r="D446" s="67">
        <v>44857093.490000002</v>
      </c>
    </row>
    <row r="447" spans="1:4" s="86" customFormat="1" x14ac:dyDescent="0.25">
      <c r="A447" s="40">
        <v>358</v>
      </c>
      <c r="B447" s="39" t="s">
        <v>809</v>
      </c>
      <c r="C447" s="66" t="s">
        <v>922</v>
      </c>
      <c r="D447" s="67">
        <v>44838542.649999999</v>
      </c>
    </row>
    <row r="448" spans="1:4" s="86" customFormat="1" x14ac:dyDescent="0.25">
      <c r="A448" s="40">
        <v>363</v>
      </c>
      <c r="B448" s="39" t="s">
        <v>291</v>
      </c>
      <c r="C448" s="66" t="s">
        <v>922</v>
      </c>
      <c r="D448" s="67">
        <v>44269797.399999999</v>
      </c>
    </row>
    <row r="449" spans="1:4" s="86" customFormat="1" x14ac:dyDescent="0.25">
      <c r="A449" s="40">
        <v>364</v>
      </c>
      <c r="B449" s="39" t="s">
        <v>269</v>
      </c>
      <c r="C449" s="66" t="s">
        <v>922</v>
      </c>
      <c r="D449" s="67">
        <v>44269400.869999997</v>
      </c>
    </row>
    <row r="450" spans="1:4" s="86" customFormat="1" x14ac:dyDescent="0.25">
      <c r="A450" s="40">
        <v>366</v>
      </c>
      <c r="B450" s="39" t="s">
        <v>804</v>
      </c>
      <c r="C450" s="66" t="s">
        <v>922</v>
      </c>
      <c r="D450" s="67">
        <v>43876913.82</v>
      </c>
    </row>
    <row r="451" spans="1:4" s="86" customFormat="1" x14ac:dyDescent="0.25">
      <c r="A451" s="40">
        <v>377</v>
      </c>
      <c r="B451" s="39" t="s">
        <v>91</v>
      </c>
      <c r="C451" s="66" t="s">
        <v>922</v>
      </c>
      <c r="D451" s="67">
        <v>43146249.829999998</v>
      </c>
    </row>
    <row r="452" spans="1:4" s="86" customFormat="1" x14ac:dyDescent="0.25">
      <c r="A452" s="40">
        <v>380</v>
      </c>
      <c r="B452" s="39" t="s">
        <v>94</v>
      </c>
      <c r="C452" s="66" t="s">
        <v>922</v>
      </c>
      <c r="D452" s="67">
        <v>42571426.899999999</v>
      </c>
    </row>
    <row r="453" spans="1:4" s="86" customFormat="1" x14ac:dyDescent="0.25">
      <c r="A453" s="40">
        <v>381</v>
      </c>
      <c r="B453" s="39" t="s">
        <v>809</v>
      </c>
      <c r="C453" s="66" t="s">
        <v>927</v>
      </c>
      <c r="D453" s="67">
        <v>42514153.07</v>
      </c>
    </row>
    <row r="454" spans="1:4" s="86" customFormat="1" x14ac:dyDescent="0.25">
      <c r="A454" s="40">
        <v>384</v>
      </c>
      <c r="B454" s="39" t="s">
        <v>134</v>
      </c>
      <c r="C454" s="66" t="s">
        <v>922</v>
      </c>
      <c r="D454" s="67">
        <v>42290073.149999999</v>
      </c>
    </row>
    <row r="455" spans="1:4" s="86" customFormat="1" x14ac:dyDescent="0.25">
      <c r="A455" s="40">
        <v>394</v>
      </c>
      <c r="B455" s="39" t="s">
        <v>390</v>
      </c>
      <c r="C455" s="66" t="s">
        <v>922</v>
      </c>
      <c r="D455" s="67">
        <v>41414832.060000002</v>
      </c>
    </row>
    <row r="456" spans="1:4" s="86" customFormat="1" x14ac:dyDescent="0.25">
      <c r="A456" s="40">
        <v>396</v>
      </c>
      <c r="B456" s="39" t="s">
        <v>87</v>
      </c>
      <c r="C456" s="66" t="s">
        <v>922</v>
      </c>
      <c r="D456" s="67">
        <v>41374797.659999996</v>
      </c>
    </row>
    <row r="457" spans="1:4" s="86" customFormat="1" x14ac:dyDescent="0.25">
      <c r="A457" s="40">
        <v>398</v>
      </c>
      <c r="B457" s="39" t="s">
        <v>210</v>
      </c>
      <c r="C457" s="66" t="s">
        <v>922</v>
      </c>
      <c r="D457" s="67">
        <v>41230274.670000002</v>
      </c>
    </row>
    <row r="458" spans="1:4" s="86" customFormat="1" x14ac:dyDescent="0.25">
      <c r="A458" s="40">
        <v>399</v>
      </c>
      <c r="B458" s="39" t="s">
        <v>64</v>
      </c>
      <c r="C458" s="66" t="s">
        <v>922</v>
      </c>
      <c r="D458" s="67">
        <v>41222006.689999998</v>
      </c>
    </row>
    <row r="459" spans="1:4" s="86" customFormat="1" x14ac:dyDescent="0.25">
      <c r="A459" s="40">
        <v>401</v>
      </c>
      <c r="B459" s="39" t="s">
        <v>153</v>
      </c>
      <c r="C459" s="66" t="s">
        <v>922</v>
      </c>
      <c r="D459" s="67">
        <v>41006056.960000001</v>
      </c>
    </row>
    <row r="460" spans="1:4" s="86" customFormat="1" x14ac:dyDescent="0.25">
      <c r="A460" s="40">
        <v>405</v>
      </c>
      <c r="B460" s="39" t="s">
        <v>809</v>
      </c>
      <c r="C460" s="66" t="s">
        <v>922</v>
      </c>
      <c r="D460" s="67">
        <v>40653545.109999999</v>
      </c>
    </row>
    <row r="461" spans="1:4" s="86" customFormat="1" x14ac:dyDescent="0.25">
      <c r="A461" s="40">
        <v>406</v>
      </c>
      <c r="B461" s="39" t="s">
        <v>358</v>
      </c>
      <c r="C461" s="66" t="s">
        <v>922</v>
      </c>
      <c r="D461" s="67">
        <v>40642737.950000003</v>
      </c>
    </row>
    <row r="462" spans="1:4" s="86" customFormat="1" x14ac:dyDescent="0.25">
      <c r="A462" s="40">
        <v>408</v>
      </c>
      <c r="B462" s="39" t="s">
        <v>386</v>
      </c>
      <c r="C462" s="66" t="s">
        <v>922</v>
      </c>
      <c r="D462" s="67">
        <v>40389864.920000002</v>
      </c>
    </row>
    <row r="463" spans="1:4" s="86" customFormat="1" x14ac:dyDescent="0.25">
      <c r="A463" s="40">
        <v>409</v>
      </c>
      <c r="B463" s="39" t="s">
        <v>352</v>
      </c>
      <c r="C463" s="66" t="s">
        <v>922</v>
      </c>
      <c r="D463" s="67">
        <v>40371191.240000002</v>
      </c>
    </row>
    <row r="464" spans="1:4" s="86" customFormat="1" x14ac:dyDescent="0.25">
      <c r="A464" s="40">
        <v>410</v>
      </c>
      <c r="B464" s="39" t="s">
        <v>809</v>
      </c>
      <c r="C464" s="66" t="s">
        <v>922</v>
      </c>
      <c r="D464" s="67">
        <v>40333162.539999999</v>
      </c>
    </row>
    <row r="465" spans="1:4" s="86" customFormat="1" x14ac:dyDescent="0.25">
      <c r="A465" s="40">
        <v>411</v>
      </c>
      <c r="B465" s="39" t="s">
        <v>809</v>
      </c>
      <c r="C465" s="66" t="s">
        <v>922</v>
      </c>
      <c r="D465" s="67">
        <v>40328215.659999996</v>
      </c>
    </row>
    <row r="466" spans="1:4" s="86" customFormat="1" x14ac:dyDescent="0.25">
      <c r="A466" s="40">
        <v>412</v>
      </c>
      <c r="B466" s="39" t="s">
        <v>133</v>
      </c>
      <c r="C466" s="66" t="s">
        <v>922</v>
      </c>
      <c r="D466" s="67">
        <v>40282956.590000004</v>
      </c>
    </row>
    <row r="467" spans="1:4" s="86" customFormat="1" x14ac:dyDescent="0.25">
      <c r="A467" s="40">
        <v>418</v>
      </c>
      <c r="B467" s="39" t="s">
        <v>65</v>
      </c>
      <c r="C467" s="66" t="s">
        <v>922</v>
      </c>
      <c r="D467" s="67">
        <v>40049583.920000002</v>
      </c>
    </row>
    <row r="468" spans="1:4" s="86" customFormat="1" x14ac:dyDescent="0.25">
      <c r="A468" s="40">
        <v>423</v>
      </c>
      <c r="B468" s="39" t="s">
        <v>389</v>
      </c>
      <c r="C468" s="66" t="s">
        <v>922</v>
      </c>
      <c r="D468" s="67">
        <v>39739824.789999999</v>
      </c>
    </row>
    <row r="469" spans="1:4" s="86" customFormat="1" x14ac:dyDescent="0.25">
      <c r="A469" s="40">
        <v>427</v>
      </c>
      <c r="B469" s="39" t="s">
        <v>351</v>
      </c>
      <c r="C469" s="66" t="s">
        <v>922</v>
      </c>
      <c r="D469" s="67">
        <v>39188607.409999996</v>
      </c>
    </row>
    <row r="470" spans="1:4" s="86" customFormat="1" x14ac:dyDescent="0.25">
      <c r="A470" s="40">
        <v>428</v>
      </c>
      <c r="B470" s="39" t="s">
        <v>344</v>
      </c>
      <c r="C470" s="66" t="s">
        <v>922</v>
      </c>
      <c r="D470" s="67">
        <v>39134949.840000004</v>
      </c>
    </row>
    <row r="471" spans="1:4" s="86" customFormat="1" x14ac:dyDescent="0.25">
      <c r="A471" s="40">
        <v>429</v>
      </c>
      <c r="B471" s="39" t="s">
        <v>254</v>
      </c>
      <c r="C471" s="66" t="s">
        <v>922</v>
      </c>
      <c r="D471" s="67">
        <v>38940971.810000002</v>
      </c>
    </row>
    <row r="472" spans="1:4" s="86" customFormat="1" x14ac:dyDescent="0.25">
      <c r="A472" s="40">
        <v>431</v>
      </c>
      <c r="B472" s="39" t="s">
        <v>391</v>
      </c>
      <c r="C472" s="66" t="s">
        <v>922</v>
      </c>
      <c r="D472" s="67">
        <v>38905090.259999998</v>
      </c>
    </row>
    <row r="473" spans="1:4" s="86" customFormat="1" x14ac:dyDescent="0.25">
      <c r="A473" s="40">
        <v>434</v>
      </c>
      <c r="B473" s="39" t="s">
        <v>809</v>
      </c>
      <c r="C473" s="66" t="s">
        <v>922</v>
      </c>
      <c r="D473" s="67">
        <v>38757587.719999999</v>
      </c>
    </row>
    <row r="474" spans="1:4" s="86" customFormat="1" x14ac:dyDescent="0.25">
      <c r="A474" s="40">
        <v>435</v>
      </c>
      <c r="B474" s="39" t="s">
        <v>171</v>
      </c>
      <c r="C474" s="66" t="s">
        <v>922</v>
      </c>
      <c r="D474" s="67">
        <v>38616781.659999996</v>
      </c>
    </row>
    <row r="475" spans="1:4" s="86" customFormat="1" x14ac:dyDescent="0.25">
      <c r="A475" s="40">
        <v>436</v>
      </c>
      <c r="B475" s="39" t="s">
        <v>804</v>
      </c>
      <c r="C475" s="66" t="s">
        <v>922</v>
      </c>
      <c r="D475" s="67">
        <v>38600185.25</v>
      </c>
    </row>
    <row r="476" spans="1:4" s="86" customFormat="1" x14ac:dyDescent="0.25">
      <c r="A476" s="40">
        <v>443</v>
      </c>
      <c r="B476" s="39" t="s">
        <v>203</v>
      </c>
      <c r="C476" s="66" t="s">
        <v>922</v>
      </c>
      <c r="D476" s="67">
        <v>37956748.240000002</v>
      </c>
    </row>
    <row r="477" spans="1:4" s="86" customFormat="1" x14ac:dyDescent="0.25">
      <c r="A477" s="40">
        <v>449</v>
      </c>
      <c r="B477" s="39" t="s">
        <v>260</v>
      </c>
      <c r="C477" s="66" t="s">
        <v>922</v>
      </c>
      <c r="D477" s="67">
        <v>37426089.840000004</v>
      </c>
    </row>
    <row r="478" spans="1:4" s="86" customFormat="1" x14ac:dyDescent="0.25">
      <c r="A478" s="40">
        <v>450</v>
      </c>
      <c r="B478" s="39" t="s">
        <v>17</v>
      </c>
      <c r="C478" s="66" t="s">
        <v>922</v>
      </c>
      <c r="D478" s="67">
        <v>37409921.890000001</v>
      </c>
    </row>
    <row r="479" spans="1:4" s="86" customFormat="1" x14ac:dyDescent="0.25">
      <c r="A479" s="40">
        <v>454</v>
      </c>
      <c r="B479" s="39" t="s">
        <v>215</v>
      </c>
      <c r="C479" s="87" t="s">
        <v>922</v>
      </c>
      <c r="D479" s="88">
        <v>37106924.049999997</v>
      </c>
    </row>
    <row r="480" spans="1:4" s="86" customFormat="1" x14ac:dyDescent="0.25">
      <c r="A480" s="40">
        <v>464</v>
      </c>
      <c r="B480" s="39" t="s">
        <v>310</v>
      </c>
      <c r="C480" s="66" t="s">
        <v>922</v>
      </c>
      <c r="D480" s="67">
        <v>36240326.079999998</v>
      </c>
    </row>
    <row r="481" spans="1:4" s="86" customFormat="1" x14ac:dyDescent="0.25">
      <c r="A481" s="40">
        <v>468</v>
      </c>
      <c r="B481" s="39" t="s">
        <v>195</v>
      </c>
      <c r="C481" s="66" t="s">
        <v>922</v>
      </c>
      <c r="D481" s="67">
        <v>35967284.189999998</v>
      </c>
    </row>
    <row r="482" spans="1:4" s="86" customFormat="1" x14ac:dyDescent="0.25">
      <c r="A482" s="40">
        <v>469</v>
      </c>
      <c r="B482" s="39" t="s">
        <v>182</v>
      </c>
      <c r="C482" s="66" t="s">
        <v>922</v>
      </c>
      <c r="D482" s="67">
        <v>35771349.189999998</v>
      </c>
    </row>
    <row r="483" spans="1:4" s="86" customFormat="1" x14ac:dyDescent="0.25">
      <c r="A483" s="40">
        <v>470</v>
      </c>
      <c r="B483" s="39" t="s">
        <v>253</v>
      </c>
      <c r="C483" s="66" t="s">
        <v>922</v>
      </c>
      <c r="D483" s="67">
        <v>35596260.32</v>
      </c>
    </row>
    <row r="484" spans="1:4" s="86" customFormat="1" x14ac:dyDescent="0.25">
      <c r="A484" s="40">
        <v>471</v>
      </c>
      <c r="B484" s="39" t="s">
        <v>347</v>
      </c>
      <c r="C484" s="66" t="s">
        <v>922</v>
      </c>
      <c r="D484" s="67">
        <v>35539616.869999997</v>
      </c>
    </row>
    <row r="485" spans="1:4" s="86" customFormat="1" x14ac:dyDescent="0.25">
      <c r="A485" s="40">
        <v>472</v>
      </c>
      <c r="B485" s="39" t="s">
        <v>334</v>
      </c>
      <c r="C485" s="66" t="s">
        <v>922</v>
      </c>
      <c r="D485" s="67">
        <v>35319665.609999999</v>
      </c>
    </row>
    <row r="486" spans="1:4" s="86" customFormat="1" x14ac:dyDescent="0.25">
      <c r="A486" s="40">
        <v>474</v>
      </c>
      <c r="B486" s="39" t="s">
        <v>804</v>
      </c>
      <c r="C486" s="66" t="s">
        <v>922</v>
      </c>
      <c r="D486" s="67">
        <v>35193934.689999998</v>
      </c>
    </row>
    <row r="487" spans="1:4" s="86" customFormat="1" x14ac:dyDescent="0.25">
      <c r="A487" s="40">
        <v>484</v>
      </c>
      <c r="B487" s="39" t="s">
        <v>804</v>
      </c>
      <c r="C487" s="66" t="s">
        <v>922</v>
      </c>
      <c r="D487" s="67">
        <v>34360124.479999997</v>
      </c>
    </row>
    <row r="488" spans="1:4" s="86" customFormat="1" x14ac:dyDescent="0.25">
      <c r="A488" s="40">
        <v>487</v>
      </c>
      <c r="B488" s="39" t="s">
        <v>338</v>
      </c>
      <c r="C488" s="66" t="s">
        <v>922</v>
      </c>
      <c r="D488" s="67">
        <v>34173455.109999999</v>
      </c>
    </row>
    <row r="489" spans="1:4" s="86" customFormat="1" x14ac:dyDescent="0.25">
      <c r="A489" s="40">
        <v>489</v>
      </c>
      <c r="B489" s="39" t="s">
        <v>41</v>
      </c>
      <c r="C489" s="66" t="s">
        <v>922</v>
      </c>
      <c r="D489" s="67">
        <v>34062617.219999999</v>
      </c>
    </row>
    <row r="490" spans="1:4" s="86" customFormat="1" x14ac:dyDescent="0.25">
      <c r="A490" s="40">
        <v>491</v>
      </c>
      <c r="B490" s="39" t="s">
        <v>7</v>
      </c>
      <c r="C490" s="66" t="s">
        <v>922</v>
      </c>
      <c r="D490" s="67">
        <v>33939973.590000004</v>
      </c>
    </row>
    <row r="491" spans="1:4" s="86" customFormat="1" x14ac:dyDescent="0.25">
      <c r="A491" s="40">
        <v>493</v>
      </c>
      <c r="B491" s="39" t="s">
        <v>809</v>
      </c>
      <c r="C491" s="66" t="s">
        <v>922</v>
      </c>
      <c r="D491" s="67">
        <v>33864495.280000001</v>
      </c>
    </row>
    <row r="492" spans="1:4" s="86" customFormat="1" x14ac:dyDescent="0.25">
      <c r="A492" s="40">
        <v>495</v>
      </c>
      <c r="B492" s="39" t="s">
        <v>336</v>
      </c>
      <c r="C492" s="66" t="s">
        <v>922</v>
      </c>
      <c r="D492" s="67">
        <v>33799585.259999998</v>
      </c>
    </row>
    <row r="493" spans="1:4" s="86" customFormat="1" x14ac:dyDescent="0.25">
      <c r="A493" s="40">
        <v>497</v>
      </c>
      <c r="B493" s="39" t="s">
        <v>127</v>
      </c>
      <c r="C493" s="66" t="s">
        <v>922</v>
      </c>
      <c r="D493" s="67">
        <v>33731355.700000003</v>
      </c>
    </row>
    <row r="494" spans="1:4" s="86" customFormat="1" x14ac:dyDescent="0.25">
      <c r="A494" s="40">
        <v>499</v>
      </c>
      <c r="B494" s="39" t="s">
        <v>809</v>
      </c>
      <c r="C494" s="66" t="s">
        <v>922</v>
      </c>
      <c r="D494" s="67">
        <v>33616945.240000002</v>
      </c>
    </row>
    <row r="495" spans="1:4" s="86" customFormat="1" x14ac:dyDescent="0.25">
      <c r="A495" s="40">
        <v>500</v>
      </c>
      <c r="B495" s="39" t="s">
        <v>809</v>
      </c>
      <c r="C495" s="66" t="s">
        <v>922</v>
      </c>
      <c r="D495" s="67">
        <v>33396185.870000001</v>
      </c>
    </row>
    <row r="496" spans="1:4" s="86" customFormat="1" x14ac:dyDescent="0.25">
      <c r="A496" s="40">
        <v>507</v>
      </c>
      <c r="B496" s="39" t="s">
        <v>594</v>
      </c>
      <c r="C496" s="66" t="s">
        <v>922</v>
      </c>
      <c r="D496" s="67">
        <v>33007550</v>
      </c>
    </row>
    <row r="497" spans="1:4" s="86" customFormat="1" x14ac:dyDescent="0.25">
      <c r="A497" s="40">
        <v>511</v>
      </c>
      <c r="B497" s="39" t="s">
        <v>449</v>
      </c>
      <c r="C497" s="66" t="s">
        <v>922</v>
      </c>
      <c r="D497" s="67">
        <v>32846056.289999999</v>
      </c>
    </row>
    <row r="498" spans="1:4" s="86" customFormat="1" x14ac:dyDescent="0.25">
      <c r="A498" s="40">
        <v>512</v>
      </c>
      <c r="B498" s="39" t="s">
        <v>635</v>
      </c>
      <c r="C498" s="66" t="s">
        <v>922</v>
      </c>
      <c r="D498" s="67">
        <v>32748379.809999999</v>
      </c>
    </row>
    <row r="499" spans="1:4" s="86" customFormat="1" x14ac:dyDescent="0.25">
      <c r="A499" s="40">
        <v>513</v>
      </c>
      <c r="B499" s="39" t="s">
        <v>491</v>
      </c>
      <c r="C499" s="66" t="s">
        <v>922</v>
      </c>
      <c r="D499" s="67">
        <v>32719719.27</v>
      </c>
    </row>
    <row r="500" spans="1:4" s="86" customFormat="1" x14ac:dyDescent="0.25">
      <c r="A500" s="40">
        <v>514</v>
      </c>
      <c r="B500" s="39" t="s">
        <v>513</v>
      </c>
      <c r="C500" s="66" t="s">
        <v>922</v>
      </c>
      <c r="D500" s="67">
        <v>32689399.629999999</v>
      </c>
    </row>
    <row r="501" spans="1:4" s="86" customFormat="1" x14ac:dyDescent="0.25">
      <c r="A501" s="40">
        <v>515</v>
      </c>
      <c r="B501" s="39" t="s">
        <v>809</v>
      </c>
      <c r="C501" s="66" t="s">
        <v>922</v>
      </c>
      <c r="D501" s="67">
        <v>32652480.579999998</v>
      </c>
    </row>
    <row r="502" spans="1:4" s="86" customFormat="1" x14ac:dyDescent="0.25">
      <c r="A502" s="40">
        <v>521</v>
      </c>
      <c r="B502" s="39" t="s">
        <v>809</v>
      </c>
      <c r="C502" s="66" t="s">
        <v>922</v>
      </c>
      <c r="D502" s="67">
        <v>32328426.359999999</v>
      </c>
    </row>
    <row r="503" spans="1:4" s="86" customFormat="1" x14ac:dyDescent="0.25">
      <c r="A503" s="40">
        <v>531</v>
      </c>
      <c r="B503" s="39" t="s">
        <v>503</v>
      </c>
      <c r="C503" s="66" t="s">
        <v>922</v>
      </c>
      <c r="D503" s="67">
        <v>31823063.940000001</v>
      </c>
    </row>
    <row r="504" spans="1:4" s="86" customFormat="1" x14ac:dyDescent="0.25">
      <c r="A504" s="40">
        <v>534</v>
      </c>
      <c r="B504" s="39" t="s">
        <v>804</v>
      </c>
      <c r="C504" s="66" t="s">
        <v>922</v>
      </c>
      <c r="D504" s="67">
        <v>31764920.890000001</v>
      </c>
    </row>
    <row r="505" spans="1:4" s="86" customFormat="1" x14ac:dyDescent="0.25">
      <c r="A505" s="40">
        <v>536</v>
      </c>
      <c r="B505" s="39" t="s">
        <v>439</v>
      </c>
      <c r="C505" s="66" t="s">
        <v>922</v>
      </c>
      <c r="D505" s="67">
        <v>31613339.850000001</v>
      </c>
    </row>
    <row r="506" spans="1:4" s="86" customFormat="1" x14ac:dyDescent="0.25">
      <c r="A506" s="40">
        <v>543</v>
      </c>
      <c r="B506" s="39" t="s">
        <v>417</v>
      </c>
      <c r="C506" s="66" t="s">
        <v>922</v>
      </c>
      <c r="D506" s="67">
        <v>31040488.18</v>
      </c>
    </row>
    <row r="507" spans="1:4" s="86" customFormat="1" x14ac:dyDescent="0.25">
      <c r="A507" s="40">
        <v>544</v>
      </c>
      <c r="B507" s="39" t="s">
        <v>582</v>
      </c>
      <c r="C507" s="66" t="s">
        <v>922</v>
      </c>
      <c r="D507" s="67">
        <v>30741626.010000002</v>
      </c>
    </row>
    <row r="508" spans="1:4" s="86" customFormat="1" x14ac:dyDescent="0.25">
      <c r="A508" s="40">
        <v>545</v>
      </c>
      <c r="B508" s="39" t="s">
        <v>726</v>
      </c>
      <c r="C508" s="66" t="s">
        <v>922</v>
      </c>
      <c r="D508" s="67">
        <v>30713791.140000001</v>
      </c>
    </row>
    <row r="509" spans="1:4" s="86" customFormat="1" x14ac:dyDescent="0.25">
      <c r="A509" s="40">
        <v>546</v>
      </c>
      <c r="B509" s="39" t="s">
        <v>804</v>
      </c>
      <c r="C509" s="66" t="s">
        <v>922</v>
      </c>
      <c r="D509" s="67">
        <v>30713737.84</v>
      </c>
    </row>
    <row r="510" spans="1:4" s="86" customFormat="1" x14ac:dyDescent="0.25">
      <c r="A510" s="40">
        <v>549</v>
      </c>
      <c r="B510" s="39" t="s">
        <v>484</v>
      </c>
      <c r="C510" s="66" t="s">
        <v>922</v>
      </c>
      <c r="D510" s="67">
        <v>30546948.940000001</v>
      </c>
    </row>
    <row r="511" spans="1:4" s="86" customFormat="1" x14ac:dyDescent="0.25">
      <c r="A511" s="40">
        <v>550</v>
      </c>
      <c r="B511" s="39" t="s">
        <v>438</v>
      </c>
      <c r="C511" s="66" t="s">
        <v>922</v>
      </c>
      <c r="D511" s="67">
        <v>30348956.440000001</v>
      </c>
    </row>
    <row r="512" spans="1:4" s="86" customFormat="1" x14ac:dyDescent="0.25">
      <c r="A512" s="40">
        <v>552</v>
      </c>
      <c r="B512" s="39" t="s">
        <v>464</v>
      </c>
      <c r="C512" s="66" t="s">
        <v>922</v>
      </c>
      <c r="D512" s="67">
        <v>30158107.789999999</v>
      </c>
    </row>
    <row r="513" spans="1:4" s="86" customFormat="1" x14ac:dyDescent="0.25">
      <c r="A513" s="40">
        <v>553</v>
      </c>
      <c r="B513" s="39" t="s">
        <v>809</v>
      </c>
      <c r="C513" s="66" t="s">
        <v>922</v>
      </c>
      <c r="D513" s="67">
        <v>30140841.239999998</v>
      </c>
    </row>
    <row r="514" spans="1:4" s="86" customFormat="1" x14ac:dyDescent="0.25">
      <c r="A514" s="40">
        <v>554</v>
      </c>
      <c r="B514" s="39" t="s">
        <v>773</v>
      </c>
      <c r="C514" s="87" t="s">
        <v>922</v>
      </c>
      <c r="D514" s="88">
        <v>30140448.129999999</v>
      </c>
    </row>
    <row r="515" spans="1:4" s="86" customFormat="1" x14ac:dyDescent="0.25">
      <c r="A515" s="40">
        <v>559</v>
      </c>
      <c r="B515" s="39" t="s">
        <v>722</v>
      </c>
      <c r="C515" s="66" t="s">
        <v>922</v>
      </c>
      <c r="D515" s="67">
        <v>29861321.949999999</v>
      </c>
    </row>
    <row r="516" spans="1:4" s="86" customFormat="1" x14ac:dyDescent="0.25">
      <c r="A516" s="40">
        <v>561</v>
      </c>
      <c r="B516" s="39" t="s">
        <v>750</v>
      </c>
      <c r="C516" s="66" t="s">
        <v>928</v>
      </c>
      <c r="D516" s="67">
        <v>29736754.960000001</v>
      </c>
    </row>
    <row r="517" spans="1:4" s="86" customFormat="1" x14ac:dyDescent="0.25">
      <c r="A517" s="40">
        <v>562</v>
      </c>
      <c r="B517" s="39" t="s">
        <v>757</v>
      </c>
      <c r="C517" s="91" t="s">
        <v>922</v>
      </c>
      <c r="D517" s="92">
        <v>29732452.800000001</v>
      </c>
    </row>
    <row r="518" spans="1:4" s="86" customFormat="1" x14ac:dyDescent="0.25">
      <c r="A518" s="40">
        <v>567</v>
      </c>
      <c r="B518" s="39" t="s">
        <v>749</v>
      </c>
      <c r="C518" s="66" t="s">
        <v>922</v>
      </c>
      <c r="D518" s="67">
        <v>29569251</v>
      </c>
    </row>
    <row r="519" spans="1:4" s="86" customFormat="1" x14ac:dyDescent="0.25">
      <c r="A519" s="40">
        <v>568</v>
      </c>
      <c r="B519" s="39" t="s">
        <v>420</v>
      </c>
      <c r="C519" s="66" t="s">
        <v>922</v>
      </c>
      <c r="D519" s="67">
        <v>29553623.82</v>
      </c>
    </row>
    <row r="520" spans="1:4" s="86" customFormat="1" x14ac:dyDescent="0.25">
      <c r="A520" s="40">
        <v>571</v>
      </c>
      <c r="B520" s="39" t="s">
        <v>809</v>
      </c>
      <c r="C520" s="66" t="s">
        <v>922</v>
      </c>
      <c r="D520" s="67">
        <v>29432165.84</v>
      </c>
    </row>
    <row r="521" spans="1:4" s="86" customFormat="1" x14ac:dyDescent="0.25">
      <c r="A521" s="40">
        <v>572</v>
      </c>
      <c r="B521" s="39" t="s">
        <v>566</v>
      </c>
      <c r="C521" s="66" t="s">
        <v>922</v>
      </c>
      <c r="D521" s="67">
        <v>29431799.739999998</v>
      </c>
    </row>
    <row r="522" spans="1:4" s="86" customFormat="1" x14ac:dyDescent="0.25">
      <c r="A522" s="40">
        <v>574</v>
      </c>
      <c r="B522" s="39" t="s">
        <v>437</v>
      </c>
      <c r="C522" s="66" t="s">
        <v>922</v>
      </c>
      <c r="D522" s="67">
        <v>29289510.140000001</v>
      </c>
    </row>
    <row r="523" spans="1:4" s="86" customFormat="1" x14ac:dyDescent="0.25">
      <c r="A523" s="40">
        <v>575</v>
      </c>
      <c r="B523" s="39" t="s">
        <v>553</v>
      </c>
      <c r="C523" s="66" t="s">
        <v>922</v>
      </c>
      <c r="D523" s="67">
        <v>29281076.379999999</v>
      </c>
    </row>
    <row r="524" spans="1:4" s="86" customFormat="1" x14ac:dyDescent="0.25">
      <c r="A524" s="40">
        <v>578</v>
      </c>
      <c r="B524" s="39" t="s">
        <v>599</v>
      </c>
      <c r="C524" s="66" t="s">
        <v>922</v>
      </c>
      <c r="D524" s="67">
        <v>29145368.41</v>
      </c>
    </row>
    <row r="525" spans="1:4" s="86" customFormat="1" x14ac:dyDescent="0.25">
      <c r="A525" s="40">
        <v>582</v>
      </c>
      <c r="B525" s="39" t="s">
        <v>732</v>
      </c>
      <c r="C525" s="66" t="s">
        <v>922</v>
      </c>
      <c r="D525" s="67">
        <v>28966104.710000001</v>
      </c>
    </row>
    <row r="526" spans="1:4" s="86" customFormat="1" x14ac:dyDescent="0.25">
      <c r="A526" s="40">
        <v>583</v>
      </c>
      <c r="B526" s="39" t="s">
        <v>804</v>
      </c>
      <c r="C526" s="66" t="s">
        <v>922</v>
      </c>
      <c r="D526" s="67">
        <v>28936604.34</v>
      </c>
    </row>
    <row r="527" spans="1:4" s="86" customFormat="1" x14ac:dyDescent="0.25">
      <c r="A527" s="40">
        <v>584</v>
      </c>
      <c r="B527" s="39" t="s">
        <v>710</v>
      </c>
      <c r="C527" s="66" t="s">
        <v>922</v>
      </c>
      <c r="D527" s="67">
        <v>28935552.530000001</v>
      </c>
    </row>
    <row r="528" spans="1:4" s="86" customFormat="1" x14ac:dyDescent="0.25">
      <c r="A528" s="40">
        <v>588</v>
      </c>
      <c r="B528" s="39" t="s">
        <v>809</v>
      </c>
      <c r="C528" s="93" t="s">
        <v>922</v>
      </c>
      <c r="D528" s="67">
        <v>28832658.079999998</v>
      </c>
    </row>
    <row r="529" spans="1:4" s="86" customFormat="1" x14ac:dyDescent="0.25">
      <c r="A529" s="40">
        <v>591</v>
      </c>
      <c r="B529" s="39" t="s">
        <v>809</v>
      </c>
      <c r="C529" s="66" t="s">
        <v>922</v>
      </c>
      <c r="D529" s="67">
        <v>28742078.960000001</v>
      </c>
    </row>
    <row r="530" spans="1:4" s="86" customFormat="1" x14ac:dyDescent="0.25">
      <c r="A530" s="40">
        <v>597</v>
      </c>
      <c r="B530" s="39" t="s">
        <v>720</v>
      </c>
      <c r="C530" s="66" t="s">
        <v>922</v>
      </c>
      <c r="D530" s="67">
        <v>28592677.719999999</v>
      </c>
    </row>
    <row r="531" spans="1:4" s="86" customFormat="1" x14ac:dyDescent="0.25">
      <c r="A531" s="40">
        <v>598</v>
      </c>
      <c r="B531" s="39" t="s">
        <v>502</v>
      </c>
      <c r="C531" s="66" t="s">
        <v>922</v>
      </c>
      <c r="D531" s="67">
        <v>28572398.91</v>
      </c>
    </row>
    <row r="532" spans="1:4" s="86" customFormat="1" x14ac:dyDescent="0.25">
      <c r="A532" s="40">
        <v>599</v>
      </c>
      <c r="B532" s="39" t="s">
        <v>595</v>
      </c>
      <c r="C532" s="66" t="s">
        <v>922</v>
      </c>
      <c r="D532" s="67">
        <v>28570675</v>
      </c>
    </row>
    <row r="533" spans="1:4" s="86" customFormat="1" x14ac:dyDescent="0.25">
      <c r="A533" s="40">
        <v>600</v>
      </c>
      <c r="B533" s="39" t="s">
        <v>488</v>
      </c>
      <c r="C533" s="66" t="s">
        <v>922</v>
      </c>
      <c r="D533" s="67">
        <v>28557880.780000001</v>
      </c>
    </row>
    <row r="534" spans="1:4" s="86" customFormat="1" x14ac:dyDescent="0.25">
      <c r="A534" s="40">
        <v>601</v>
      </c>
      <c r="B534" s="39" t="s">
        <v>683</v>
      </c>
      <c r="C534" s="66" t="s">
        <v>924</v>
      </c>
      <c r="D534" s="67">
        <v>28512409.18</v>
      </c>
    </row>
    <row r="535" spans="1:4" s="86" customFormat="1" x14ac:dyDescent="0.25">
      <c r="A535" s="40">
        <v>603</v>
      </c>
      <c r="B535" s="39" t="s">
        <v>809</v>
      </c>
      <c r="C535" s="66" t="s">
        <v>922</v>
      </c>
      <c r="D535" s="67">
        <v>28389215.66</v>
      </c>
    </row>
    <row r="536" spans="1:4" s="86" customFormat="1" x14ac:dyDescent="0.25">
      <c r="A536" s="40">
        <v>605</v>
      </c>
      <c r="B536" s="39" t="s">
        <v>472</v>
      </c>
      <c r="C536" s="66" t="s">
        <v>922</v>
      </c>
      <c r="D536" s="67">
        <v>28224345.629999999</v>
      </c>
    </row>
    <row r="537" spans="1:4" s="86" customFormat="1" x14ac:dyDescent="0.25">
      <c r="A537" s="40">
        <v>606</v>
      </c>
      <c r="B537" s="39" t="s">
        <v>776</v>
      </c>
      <c r="C537" s="66" t="s">
        <v>922</v>
      </c>
      <c r="D537" s="67">
        <v>28170036.379999999</v>
      </c>
    </row>
    <row r="538" spans="1:4" s="86" customFormat="1" x14ac:dyDescent="0.25">
      <c r="A538" s="40">
        <v>609</v>
      </c>
      <c r="B538" s="39" t="s">
        <v>540</v>
      </c>
      <c r="C538" s="66" t="s">
        <v>922</v>
      </c>
      <c r="D538" s="67">
        <v>28055018.539999999</v>
      </c>
    </row>
    <row r="539" spans="1:4" s="86" customFormat="1" x14ac:dyDescent="0.25">
      <c r="A539" s="40">
        <v>610</v>
      </c>
      <c r="B539" s="39" t="s">
        <v>754</v>
      </c>
      <c r="C539" s="66" t="s">
        <v>922</v>
      </c>
      <c r="D539" s="67">
        <v>28041702.859999999</v>
      </c>
    </row>
    <row r="540" spans="1:4" s="86" customFormat="1" x14ac:dyDescent="0.25">
      <c r="A540" s="40">
        <v>617</v>
      </c>
      <c r="B540" s="39" t="s">
        <v>539</v>
      </c>
      <c r="C540" s="66" t="s">
        <v>922</v>
      </c>
      <c r="D540" s="67">
        <v>27825612.710000001</v>
      </c>
    </row>
    <row r="541" spans="1:4" s="86" customFormat="1" x14ac:dyDescent="0.25">
      <c r="A541" s="40">
        <v>618</v>
      </c>
      <c r="B541" s="39" t="s">
        <v>652</v>
      </c>
      <c r="C541" s="66" t="s">
        <v>922</v>
      </c>
      <c r="D541" s="67">
        <v>27755485.359999999</v>
      </c>
    </row>
    <row r="542" spans="1:4" s="86" customFormat="1" x14ac:dyDescent="0.25">
      <c r="A542" s="40">
        <v>619</v>
      </c>
      <c r="B542" s="39" t="s">
        <v>809</v>
      </c>
      <c r="C542" s="66" t="s">
        <v>922</v>
      </c>
      <c r="D542" s="67">
        <v>27727883.440000001</v>
      </c>
    </row>
    <row r="543" spans="1:4" s="86" customFormat="1" x14ac:dyDescent="0.25">
      <c r="A543" s="40">
        <v>622</v>
      </c>
      <c r="B543" s="39" t="s">
        <v>432</v>
      </c>
      <c r="C543" s="66" t="s">
        <v>922</v>
      </c>
      <c r="D543" s="67">
        <v>27521447.989999998</v>
      </c>
    </row>
    <row r="544" spans="1:4" s="86" customFormat="1" x14ac:dyDescent="0.25">
      <c r="A544" s="40">
        <v>624</v>
      </c>
      <c r="B544" s="39" t="s">
        <v>809</v>
      </c>
      <c r="C544" s="66" t="s">
        <v>922</v>
      </c>
      <c r="D544" s="67">
        <v>27413633.100000001</v>
      </c>
    </row>
    <row r="545" spans="1:4" s="86" customFormat="1" x14ac:dyDescent="0.25">
      <c r="A545" s="40">
        <v>627</v>
      </c>
      <c r="B545" s="39" t="s">
        <v>809</v>
      </c>
      <c r="C545" s="66" t="s">
        <v>922</v>
      </c>
      <c r="D545" s="67">
        <v>27188717.84</v>
      </c>
    </row>
    <row r="546" spans="1:4" s="86" customFormat="1" x14ac:dyDescent="0.25">
      <c r="A546" s="40">
        <v>629</v>
      </c>
      <c r="B546" s="39" t="s">
        <v>411</v>
      </c>
      <c r="C546" s="66" t="s">
        <v>922</v>
      </c>
      <c r="D546" s="67">
        <v>27152125.890000001</v>
      </c>
    </row>
    <row r="547" spans="1:4" s="86" customFormat="1" x14ac:dyDescent="0.25">
      <c r="A547" s="40">
        <v>630</v>
      </c>
      <c r="B547" s="39" t="s">
        <v>809</v>
      </c>
      <c r="C547" s="66" t="s">
        <v>922</v>
      </c>
      <c r="D547" s="67">
        <v>27134886.210000001</v>
      </c>
    </row>
    <row r="548" spans="1:4" s="86" customFormat="1" x14ac:dyDescent="0.25">
      <c r="A548" s="40">
        <v>631</v>
      </c>
      <c r="B548" s="39" t="s">
        <v>500</v>
      </c>
      <c r="C548" s="66" t="s">
        <v>922</v>
      </c>
      <c r="D548" s="67">
        <v>27077145.440000001</v>
      </c>
    </row>
    <row r="549" spans="1:4" s="86" customFormat="1" x14ac:dyDescent="0.25">
      <c r="A549" s="40">
        <v>632</v>
      </c>
      <c r="B549" s="39" t="s">
        <v>611</v>
      </c>
      <c r="C549" s="66" t="s">
        <v>922</v>
      </c>
      <c r="D549" s="67">
        <v>27062375.379999999</v>
      </c>
    </row>
    <row r="550" spans="1:4" s="86" customFormat="1" x14ac:dyDescent="0.25">
      <c r="A550" s="40">
        <v>633</v>
      </c>
      <c r="B550" s="39" t="s">
        <v>647</v>
      </c>
      <c r="C550" s="66" t="s">
        <v>922</v>
      </c>
      <c r="D550" s="67">
        <v>27058893.129999999</v>
      </c>
    </row>
    <row r="551" spans="1:4" s="86" customFormat="1" x14ac:dyDescent="0.25">
      <c r="A551" s="40">
        <v>636</v>
      </c>
      <c r="B551" s="39" t="s">
        <v>430</v>
      </c>
      <c r="C551" s="66" t="s">
        <v>922</v>
      </c>
      <c r="D551" s="67">
        <v>27002368.66</v>
      </c>
    </row>
    <row r="552" spans="1:4" s="86" customFormat="1" x14ac:dyDescent="0.25">
      <c r="A552" s="40">
        <v>637</v>
      </c>
      <c r="B552" s="39" t="s">
        <v>693</v>
      </c>
      <c r="C552" s="66" t="s">
        <v>925</v>
      </c>
      <c r="D552" s="67">
        <v>26999175.850000001</v>
      </c>
    </row>
    <row r="553" spans="1:4" s="86" customFormat="1" x14ac:dyDescent="0.25">
      <c r="A553" s="40">
        <v>638</v>
      </c>
      <c r="B553" s="39" t="s">
        <v>470</v>
      </c>
      <c r="C553" s="66" t="s">
        <v>922</v>
      </c>
      <c r="D553" s="67">
        <v>26972782.73</v>
      </c>
    </row>
    <row r="554" spans="1:4" s="86" customFormat="1" x14ac:dyDescent="0.25">
      <c r="A554" s="40">
        <v>641</v>
      </c>
      <c r="B554" s="39" t="s">
        <v>809</v>
      </c>
      <c r="C554" s="66" t="s">
        <v>922</v>
      </c>
      <c r="D554" s="67">
        <v>26920060.34</v>
      </c>
    </row>
    <row r="555" spans="1:4" s="86" customFormat="1" x14ac:dyDescent="0.25">
      <c r="A555" s="40">
        <v>642</v>
      </c>
      <c r="B555" s="39" t="s">
        <v>493</v>
      </c>
      <c r="C555" s="66" t="s">
        <v>922</v>
      </c>
      <c r="D555" s="67">
        <v>26906698.41</v>
      </c>
    </row>
    <row r="556" spans="1:4" s="86" customFormat="1" x14ac:dyDescent="0.25">
      <c r="A556" s="40">
        <v>644</v>
      </c>
      <c r="B556" s="39" t="s">
        <v>804</v>
      </c>
      <c r="C556" s="66" t="s">
        <v>922</v>
      </c>
      <c r="D556" s="67">
        <v>26865420.260000002</v>
      </c>
    </row>
    <row r="557" spans="1:4" s="86" customFormat="1" x14ac:dyDescent="0.25">
      <c r="A557" s="40">
        <v>645</v>
      </c>
      <c r="B557" s="39" t="s">
        <v>586</v>
      </c>
      <c r="C557" s="66" t="s">
        <v>922</v>
      </c>
      <c r="D557" s="67">
        <v>26846950.34</v>
      </c>
    </row>
    <row r="558" spans="1:4" s="86" customFormat="1" x14ac:dyDescent="0.25">
      <c r="A558" s="40">
        <v>651</v>
      </c>
      <c r="B558" s="39" t="s">
        <v>809</v>
      </c>
      <c r="C558" s="66" t="s">
        <v>922</v>
      </c>
      <c r="D558" s="67">
        <v>26696365.510000002</v>
      </c>
    </row>
    <row r="559" spans="1:4" s="86" customFormat="1" x14ac:dyDescent="0.25">
      <c r="A559" s="40">
        <v>652</v>
      </c>
      <c r="B559" s="39" t="s">
        <v>446</v>
      </c>
      <c r="C559" s="66" t="s">
        <v>922</v>
      </c>
      <c r="D559" s="67">
        <v>26692899.190000001</v>
      </c>
    </row>
    <row r="560" spans="1:4" s="86" customFormat="1" x14ac:dyDescent="0.25">
      <c r="A560" s="40">
        <v>655</v>
      </c>
      <c r="B560" s="39" t="s">
        <v>525</v>
      </c>
      <c r="C560" s="66" t="s">
        <v>922</v>
      </c>
      <c r="D560" s="67">
        <v>26625994.899999999</v>
      </c>
    </row>
    <row r="561" spans="1:4" s="86" customFormat="1" x14ac:dyDescent="0.25">
      <c r="A561" s="40">
        <v>658</v>
      </c>
      <c r="B561" s="39" t="s">
        <v>809</v>
      </c>
      <c r="C561" s="66" t="s">
        <v>922</v>
      </c>
      <c r="D561" s="67">
        <v>26474167.300000001</v>
      </c>
    </row>
    <row r="562" spans="1:4" s="86" customFormat="1" x14ac:dyDescent="0.25">
      <c r="A562" s="40">
        <v>660</v>
      </c>
      <c r="B562" s="39" t="s">
        <v>809</v>
      </c>
      <c r="C562" s="66" t="s">
        <v>922</v>
      </c>
      <c r="D562" s="67">
        <v>26302933.34</v>
      </c>
    </row>
    <row r="563" spans="1:4" s="86" customFormat="1" x14ac:dyDescent="0.25">
      <c r="A563" s="40">
        <v>661</v>
      </c>
      <c r="B563" s="39" t="s">
        <v>590</v>
      </c>
      <c r="C563" s="66" t="s">
        <v>922</v>
      </c>
      <c r="D563" s="67">
        <v>26283309.32</v>
      </c>
    </row>
    <row r="564" spans="1:4" s="86" customFormat="1" x14ac:dyDescent="0.25">
      <c r="A564" s="40">
        <v>662</v>
      </c>
      <c r="B564" s="39" t="s">
        <v>648</v>
      </c>
      <c r="C564" s="66" t="s">
        <v>922</v>
      </c>
      <c r="D564" s="67">
        <v>26235748.219999999</v>
      </c>
    </row>
    <row r="565" spans="1:4" s="86" customFormat="1" x14ac:dyDescent="0.25">
      <c r="A565" s="40">
        <v>663</v>
      </c>
      <c r="B565" s="39" t="s">
        <v>447</v>
      </c>
      <c r="C565" s="66" t="s">
        <v>922</v>
      </c>
      <c r="D565" s="67">
        <v>26180086.800000001</v>
      </c>
    </row>
    <row r="566" spans="1:4" s="86" customFormat="1" x14ac:dyDescent="0.25">
      <c r="A566" s="40">
        <v>665</v>
      </c>
      <c r="B566" s="39" t="s">
        <v>556</v>
      </c>
      <c r="C566" s="87" t="s">
        <v>922</v>
      </c>
      <c r="D566" s="88">
        <v>26168857.960000001</v>
      </c>
    </row>
    <row r="567" spans="1:4" s="86" customFormat="1" x14ac:dyDescent="0.25">
      <c r="A567" s="40">
        <v>667</v>
      </c>
      <c r="B567" s="39" t="s">
        <v>468</v>
      </c>
      <c r="C567" s="66" t="s">
        <v>922</v>
      </c>
      <c r="D567" s="67">
        <v>26058364.93</v>
      </c>
    </row>
    <row r="568" spans="1:4" s="86" customFormat="1" x14ac:dyDescent="0.25">
      <c r="A568" s="40">
        <v>674</v>
      </c>
      <c r="B568" s="39" t="s">
        <v>684</v>
      </c>
      <c r="C568" s="66" t="s">
        <v>922</v>
      </c>
      <c r="D568" s="67">
        <v>25771157.699999999</v>
      </c>
    </row>
    <row r="569" spans="1:4" s="86" customFormat="1" x14ac:dyDescent="0.25">
      <c r="A569" s="40">
        <v>675</v>
      </c>
      <c r="B569" s="39" t="s">
        <v>809</v>
      </c>
      <c r="C569" s="66" t="s">
        <v>922</v>
      </c>
      <c r="D569" s="67">
        <v>25739876.239999998</v>
      </c>
    </row>
    <row r="570" spans="1:4" s="86" customFormat="1" x14ac:dyDescent="0.25">
      <c r="A570" s="40">
        <v>676</v>
      </c>
      <c r="B570" s="39" t="s">
        <v>804</v>
      </c>
      <c r="C570" s="66" t="s">
        <v>922</v>
      </c>
      <c r="D570" s="67">
        <v>25714861.629999999</v>
      </c>
    </row>
    <row r="571" spans="1:4" s="86" customFormat="1" x14ac:dyDescent="0.25">
      <c r="A571" s="40">
        <v>677</v>
      </c>
      <c r="B571" s="39" t="s">
        <v>804</v>
      </c>
      <c r="C571" s="66" t="s">
        <v>924</v>
      </c>
      <c r="D571" s="67">
        <v>25683068.100000001</v>
      </c>
    </row>
    <row r="572" spans="1:4" s="86" customFormat="1" x14ac:dyDescent="0.25">
      <c r="A572" s="40">
        <v>680</v>
      </c>
      <c r="B572" s="39" t="s">
        <v>809</v>
      </c>
      <c r="C572" s="66" t="s">
        <v>922</v>
      </c>
      <c r="D572" s="67">
        <v>25645958.649999999</v>
      </c>
    </row>
    <row r="573" spans="1:4" s="86" customFormat="1" x14ac:dyDescent="0.25">
      <c r="A573" s="40">
        <v>681</v>
      </c>
      <c r="B573" s="39" t="s">
        <v>809</v>
      </c>
      <c r="C573" s="66" t="s">
        <v>922</v>
      </c>
      <c r="D573" s="67">
        <v>25632595.100000001</v>
      </c>
    </row>
    <row r="574" spans="1:4" s="86" customFormat="1" x14ac:dyDescent="0.25">
      <c r="A574" s="40">
        <v>683</v>
      </c>
      <c r="B574" s="39" t="s">
        <v>413</v>
      </c>
      <c r="C574" s="66" t="s">
        <v>922</v>
      </c>
      <c r="D574" s="67">
        <v>25609713.739999998</v>
      </c>
    </row>
    <row r="575" spans="1:4" s="86" customFormat="1" x14ac:dyDescent="0.25">
      <c r="A575" s="40">
        <v>684</v>
      </c>
      <c r="B575" s="39" t="s">
        <v>604</v>
      </c>
      <c r="C575" s="66" t="s">
        <v>922</v>
      </c>
      <c r="D575" s="67">
        <v>25474523.039999999</v>
      </c>
    </row>
    <row r="576" spans="1:4" s="86" customFormat="1" x14ac:dyDescent="0.25">
      <c r="A576" s="40">
        <v>686</v>
      </c>
      <c r="B576" s="39" t="s">
        <v>804</v>
      </c>
      <c r="C576" s="66" t="s">
        <v>922</v>
      </c>
      <c r="D576" s="67">
        <v>25409210.710000001</v>
      </c>
    </row>
    <row r="577" spans="1:4" s="86" customFormat="1" x14ac:dyDescent="0.25">
      <c r="A577" s="40">
        <v>688</v>
      </c>
      <c r="B577" s="39" t="s">
        <v>658</v>
      </c>
      <c r="C577" s="66" t="s">
        <v>922</v>
      </c>
      <c r="D577" s="67">
        <v>25365662.559999999</v>
      </c>
    </row>
    <row r="578" spans="1:4" s="86" customFormat="1" x14ac:dyDescent="0.25">
      <c r="A578" s="40">
        <v>689</v>
      </c>
      <c r="B578" s="39" t="s">
        <v>689</v>
      </c>
      <c r="C578" s="66" t="s">
        <v>924</v>
      </c>
      <c r="D578" s="67">
        <v>25365630.690000001</v>
      </c>
    </row>
    <row r="579" spans="1:4" s="86" customFormat="1" x14ac:dyDescent="0.25">
      <c r="A579" s="40">
        <v>694</v>
      </c>
      <c r="B579" s="39" t="s">
        <v>809</v>
      </c>
      <c r="C579" s="66" t="s">
        <v>922</v>
      </c>
      <c r="D579" s="67">
        <v>25161349.32</v>
      </c>
    </row>
    <row r="580" spans="1:4" s="86" customFormat="1" x14ac:dyDescent="0.25">
      <c r="A580" s="40">
        <v>695</v>
      </c>
      <c r="B580" s="39" t="s">
        <v>548</v>
      </c>
      <c r="C580" s="66" t="s">
        <v>922</v>
      </c>
      <c r="D580" s="67">
        <v>25159670.02</v>
      </c>
    </row>
    <row r="581" spans="1:4" s="86" customFormat="1" x14ac:dyDescent="0.25">
      <c r="A581" s="40">
        <v>698</v>
      </c>
      <c r="B581" s="39" t="s">
        <v>660</v>
      </c>
      <c r="C581" s="66" t="s">
        <v>922</v>
      </c>
      <c r="D581" s="67">
        <v>25046113.539999999</v>
      </c>
    </row>
    <row r="582" spans="1:4" s="86" customFormat="1" x14ac:dyDescent="0.25">
      <c r="A582" s="40">
        <v>699</v>
      </c>
      <c r="B582" s="39" t="s">
        <v>524</v>
      </c>
      <c r="C582" s="66" t="s">
        <v>922</v>
      </c>
      <c r="D582" s="67">
        <v>25002952.98</v>
      </c>
    </row>
    <row r="583" spans="1:4" s="86" customFormat="1" x14ac:dyDescent="0.25">
      <c r="A583" s="40">
        <v>700</v>
      </c>
      <c r="B583" s="39" t="s">
        <v>495</v>
      </c>
      <c r="C583" s="66" t="s">
        <v>922</v>
      </c>
      <c r="D583" s="67">
        <v>25000000</v>
      </c>
    </row>
    <row r="584" spans="1:4" s="86" customFormat="1" x14ac:dyDescent="0.25">
      <c r="A584" s="40">
        <v>702</v>
      </c>
      <c r="B584" s="39" t="s">
        <v>560</v>
      </c>
      <c r="C584" s="66" t="s">
        <v>922</v>
      </c>
      <c r="D584" s="67">
        <v>24974541.079999998</v>
      </c>
    </row>
    <row r="585" spans="1:4" s="86" customFormat="1" x14ac:dyDescent="0.25">
      <c r="A585" s="40">
        <v>703</v>
      </c>
      <c r="B585" s="39" t="s">
        <v>758</v>
      </c>
      <c r="C585" s="66" t="s">
        <v>922</v>
      </c>
      <c r="D585" s="67">
        <v>24950092.640000001</v>
      </c>
    </row>
    <row r="586" spans="1:4" s="86" customFormat="1" x14ac:dyDescent="0.25">
      <c r="A586" s="40">
        <v>704</v>
      </c>
      <c r="B586" s="39" t="s">
        <v>646</v>
      </c>
      <c r="C586" s="66" t="s">
        <v>922</v>
      </c>
      <c r="D586" s="67">
        <v>24933745</v>
      </c>
    </row>
    <row r="587" spans="1:4" s="86" customFormat="1" x14ac:dyDescent="0.25">
      <c r="A587" s="40">
        <v>708</v>
      </c>
      <c r="B587" s="39" t="s">
        <v>747</v>
      </c>
      <c r="C587" s="66" t="s">
        <v>922</v>
      </c>
      <c r="D587" s="67">
        <v>24889557.140000001</v>
      </c>
    </row>
    <row r="588" spans="1:4" s="86" customFormat="1" x14ac:dyDescent="0.25">
      <c r="A588" s="40">
        <v>712</v>
      </c>
      <c r="B588" s="39" t="s">
        <v>490</v>
      </c>
      <c r="C588" s="66" t="s">
        <v>922</v>
      </c>
      <c r="D588" s="67">
        <v>24679454.57</v>
      </c>
    </row>
    <row r="589" spans="1:4" s="86" customFormat="1" x14ac:dyDescent="0.25">
      <c r="A589" s="40">
        <v>713</v>
      </c>
      <c r="B589" s="39" t="s">
        <v>677</v>
      </c>
      <c r="C589" s="66" t="s">
        <v>922</v>
      </c>
      <c r="D589" s="67">
        <v>24598802.739999998</v>
      </c>
    </row>
    <row r="590" spans="1:4" s="86" customFormat="1" x14ac:dyDescent="0.25">
      <c r="A590" s="40">
        <v>714</v>
      </c>
      <c r="B590" s="39" t="s">
        <v>809</v>
      </c>
      <c r="C590" s="66" t="s">
        <v>922</v>
      </c>
      <c r="D590" s="67">
        <v>24584229.91</v>
      </c>
    </row>
    <row r="591" spans="1:4" s="86" customFormat="1" x14ac:dyDescent="0.25">
      <c r="A591" s="40">
        <v>721</v>
      </c>
      <c r="B591" s="39" t="s">
        <v>702</v>
      </c>
      <c r="C591" s="66" t="s">
        <v>922</v>
      </c>
      <c r="D591" s="67">
        <v>24436880.989999998</v>
      </c>
    </row>
    <row r="592" spans="1:4" s="86" customFormat="1" x14ac:dyDescent="0.25">
      <c r="A592" s="40">
        <v>723</v>
      </c>
      <c r="B592" s="39" t="s">
        <v>735</v>
      </c>
      <c r="C592" s="66" t="s">
        <v>922</v>
      </c>
      <c r="D592" s="67">
        <v>24408789.59</v>
      </c>
    </row>
    <row r="593" spans="1:4" s="86" customFormat="1" x14ac:dyDescent="0.25">
      <c r="A593" s="40">
        <v>725</v>
      </c>
      <c r="B593" s="39" t="s">
        <v>515</v>
      </c>
      <c r="C593" s="66" t="s">
        <v>922</v>
      </c>
      <c r="D593" s="67">
        <v>24279078.329999998</v>
      </c>
    </row>
    <row r="594" spans="1:4" s="86" customFormat="1" x14ac:dyDescent="0.25">
      <c r="A594" s="40">
        <v>728</v>
      </c>
      <c r="B594" s="39" t="s">
        <v>561</v>
      </c>
      <c r="C594" s="66" t="s">
        <v>922</v>
      </c>
      <c r="D594" s="67">
        <v>24224658.359999999</v>
      </c>
    </row>
    <row r="595" spans="1:4" s="86" customFormat="1" x14ac:dyDescent="0.25">
      <c r="A595" s="40">
        <v>729</v>
      </c>
      <c r="B595" s="39" t="s">
        <v>718</v>
      </c>
      <c r="C595" s="66" t="s">
        <v>922</v>
      </c>
      <c r="D595" s="67">
        <v>24199745.059999999</v>
      </c>
    </row>
    <row r="596" spans="1:4" s="86" customFormat="1" x14ac:dyDescent="0.25">
      <c r="A596" s="40">
        <v>732</v>
      </c>
      <c r="B596" s="39" t="s">
        <v>809</v>
      </c>
      <c r="C596" s="66" t="s">
        <v>922</v>
      </c>
      <c r="D596" s="67">
        <v>24134228.66</v>
      </c>
    </row>
    <row r="597" spans="1:4" s="86" customFormat="1" x14ac:dyDescent="0.25">
      <c r="A597" s="40">
        <v>733</v>
      </c>
      <c r="B597" s="39" t="s">
        <v>809</v>
      </c>
      <c r="C597" s="66" t="s">
        <v>922</v>
      </c>
      <c r="D597" s="67">
        <v>24093334.210000001</v>
      </c>
    </row>
    <row r="598" spans="1:4" s="86" customFormat="1" x14ac:dyDescent="0.25">
      <c r="A598" s="40">
        <v>734</v>
      </c>
      <c r="B598" s="39" t="s">
        <v>621</v>
      </c>
      <c r="C598" s="66" t="s">
        <v>922</v>
      </c>
      <c r="D598" s="67">
        <v>24090986.550000001</v>
      </c>
    </row>
    <row r="599" spans="1:4" s="86" customFormat="1" x14ac:dyDescent="0.25">
      <c r="A599" s="40">
        <v>735</v>
      </c>
      <c r="B599" s="39" t="s">
        <v>809</v>
      </c>
      <c r="C599" s="66" t="s">
        <v>922</v>
      </c>
      <c r="D599" s="67">
        <v>24084951.91</v>
      </c>
    </row>
    <row r="600" spans="1:4" s="86" customFormat="1" x14ac:dyDescent="0.25">
      <c r="A600" s="40">
        <v>739</v>
      </c>
      <c r="B600" s="39" t="s">
        <v>685</v>
      </c>
      <c r="C600" s="66" t="s">
        <v>922</v>
      </c>
      <c r="D600" s="67">
        <v>23978902.190000001</v>
      </c>
    </row>
    <row r="601" spans="1:4" s="86" customFormat="1" x14ac:dyDescent="0.25">
      <c r="A601" s="40">
        <v>745</v>
      </c>
      <c r="B601" s="40" t="s">
        <v>809</v>
      </c>
      <c r="C601" s="66" t="s">
        <v>922</v>
      </c>
      <c r="D601" s="67">
        <v>23836802.719999999</v>
      </c>
    </row>
    <row r="602" spans="1:4" s="86" customFormat="1" x14ac:dyDescent="0.25">
      <c r="A602" s="40">
        <v>747</v>
      </c>
      <c r="B602" s="39" t="s">
        <v>580</v>
      </c>
      <c r="C602" s="66" t="s">
        <v>922</v>
      </c>
      <c r="D602" s="67">
        <v>23796508.84</v>
      </c>
    </row>
    <row r="603" spans="1:4" s="86" customFormat="1" x14ac:dyDescent="0.25">
      <c r="A603" s="40">
        <v>748</v>
      </c>
      <c r="B603" s="39" t="s">
        <v>678</v>
      </c>
      <c r="C603" s="66" t="s">
        <v>924</v>
      </c>
      <c r="D603" s="67">
        <v>23765672.390000001</v>
      </c>
    </row>
    <row r="604" spans="1:4" s="86" customFormat="1" x14ac:dyDescent="0.25">
      <c r="A604" s="40">
        <v>751</v>
      </c>
      <c r="B604" s="39" t="s">
        <v>551</v>
      </c>
      <c r="C604" s="66" t="s">
        <v>922</v>
      </c>
      <c r="D604" s="67">
        <v>23374996.600000001</v>
      </c>
    </row>
    <row r="605" spans="1:4" s="86" customFormat="1" x14ac:dyDescent="0.25">
      <c r="A605" s="40">
        <v>752</v>
      </c>
      <c r="B605" s="39" t="s">
        <v>809</v>
      </c>
      <c r="C605" s="66" t="s">
        <v>922</v>
      </c>
      <c r="D605" s="67">
        <v>23358935.199999999</v>
      </c>
    </row>
    <row r="606" spans="1:4" s="86" customFormat="1" x14ac:dyDescent="0.25">
      <c r="A606" s="40">
        <v>753</v>
      </c>
      <c r="B606" s="39" t="s">
        <v>448</v>
      </c>
      <c r="C606" s="66" t="s">
        <v>922</v>
      </c>
      <c r="D606" s="67">
        <v>23316673.219999999</v>
      </c>
    </row>
    <row r="607" spans="1:4" s="86" customFormat="1" x14ac:dyDescent="0.25">
      <c r="A607" s="40">
        <v>755</v>
      </c>
      <c r="B607" s="39" t="s">
        <v>715</v>
      </c>
      <c r="C607" s="66" t="s">
        <v>922</v>
      </c>
      <c r="D607" s="67">
        <v>23222494</v>
      </c>
    </row>
    <row r="608" spans="1:4" s="86" customFormat="1" x14ac:dyDescent="0.25">
      <c r="A608" s="40">
        <v>757</v>
      </c>
      <c r="B608" s="39" t="s">
        <v>518</v>
      </c>
      <c r="C608" s="66" t="s">
        <v>922</v>
      </c>
      <c r="D608" s="67">
        <v>23176190.57</v>
      </c>
    </row>
    <row r="609" spans="1:4" s="86" customFormat="1" x14ac:dyDescent="0.25">
      <c r="A609" s="40">
        <v>758</v>
      </c>
      <c r="B609" s="39" t="s">
        <v>536</v>
      </c>
      <c r="C609" s="66" t="s">
        <v>922</v>
      </c>
      <c r="D609" s="67">
        <v>23165384.239999998</v>
      </c>
    </row>
    <row r="610" spans="1:4" s="86" customFormat="1" x14ac:dyDescent="0.25">
      <c r="A610" s="40">
        <v>761</v>
      </c>
      <c r="B610" s="39" t="s">
        <v>519</v>
      </c>
      <c r="C610" s="66" t="s">
        <v>922</v>
      </c>
      <c r="D610" s="67">
        <v>23083595.649999999</v>
      </c>
    </row>
    <row r="611" spans="1:4" s="86" customFormat="1" x14ac:dyDescent="0.25">
      <c r="A611" s="40">
        <v>762</v>
      </c>
      <c r="B611" s="39" t="s">
        <v>443</v>
      </c>
      <c r="C611" s="66" t="s">
        <v>922</v>
      </c>
      <c r="D611" s="67">
        <v>23062481.77</v>
      </c>
    </row>
    <row r="612" spans="1:4" s="86" customFormat="1" x14ac:dyDescent="0.25">
      <c r="A612" s="40">
        <v>766</v>
      </c>
      <c r="B612" s="39" t="s">
        <v>809</v>
      </c>
      <c r="C612" s="66" t="s">
        <v>922</v>
      </c>
      <c r="D612" s="67">
        <v>22964843.27</v>
      </c>
    </row>
    <row r="613" spans="1:4" s="86" customFormat="1" x14ac:dyDescent="0.25">
      <c r="A613" s="40">
        <v>767</v>
      </c>
      <c r="B613" s="39" t="s">
        <v>771</v>
      </c>
      <c r="C613" s="66" t="s">
        <v>922</v>
      </c>
      <c r="D613" s="67">
        <v>22955067.190000001</v>
      </c>
    </row>
    <row r="614" spans="1:4" s="86" customFormat="1" x14ac:dyDescent="0.25">
      <c r="A614" s="40">
        <v>770</v>
      </c>
      <c r="B614" s="39" t="s">
        <v>608</v>
      </c>
      <c r="C614" s="66" t="s">
        <v>922</v>
      </c>
      <c r="D614" s="67">
        <v>22807287.100000001</v>
      </c>
    </row>
    <row r="615" spans="1:4" s="86" customFormat="1" x14ac:dyDescent="0.25">
      <c r="A615" s="40">
        <v>771</v>
      </c>
      <c r="B615" s="39" t="s">
        <v>775</v>
      </c>
      <c r="C615" s="66" t="s">
        <v>922</v>
      </c>
      <c r="D615" s="67">
        <v>22792300.710000001</v>
      </c>
    </row>
    <row r="616" spans="1:4" s="86" customFormat="1" x14ac:dyDescent="0.25">
      <c r="A616" s="40">
        <v>774</v>
      </c>
      <c r="B616" s="39" t="s">
        <v>593</v>
      </c>
      <c r="C616" s="66" t="s">
        <v>922</v>
      </c>
      <c r="D616" s="67">
        <v>22739615.489999998</v>
      </c>
    </row>
    <row r="617" spans="1:4" s="86" customFormat="1" x14ac:dyDescent="0.25">
      <c r="A617" s="40">
        <v>775</v>
      </c>
      <c r="B617" s="39" t="s">
        <v>804</v>
      </c>
      <c r="C617" s="66" t="s">
        <v>922</v>
      </c>
      <c r="D617" s="67">
        <v>22716514.75</v>
      </c>
    </row>
    <row r="618" spans="1:4" s="86" customFormat="1" x14ac:dyDescent="0.25">
      <c r="A618" s="40">
        <v>777</v>
      </c>
      <c r="B618" s="39" t="s">
        <v>690</v>
      </c>
      <c r="C618" s="66" t="s">
        <v>924</v>
      </c>
      <c r="D618" s="67">
        <v>22571972.760000002</v>
      </c>
    </row>
    <row r="619" spans="1:4" s="86" customFormat="1" x14ac:dyDescent="0.25">
      <c r="A619" s="40">
        <v>780</v>
      </c>
      <c r="B619" s="39" t="s">
        <v>804</v>
      </c>
      <c r="C619" s="66" t="s">
        <v>922</v>
      </c>
      <c r="D619" s="67">
        <v>22556169.149999999</v>
      </c>
    </row>
    <row r="620" spans="1:4" s="86" customFormat="1" x14ac:dyDescent="0.25">
      <c r="A620" s="40">
        <v>782</v>
      </c>
      <c r="B620" s="39" t="s">
        <v>804</v>
      </c>
      <c r="C620" s="66" t="s">
        <v>922</v>
      </c>
      <c r="D620" s="67">
        <v>22462540.34</v>
      </c>
    </row>
    <row r="621" spans="1:4" s="86" customFormat="1" x14ac:dyDescent="0.25">
      <c r="A621" s="40">
        <v>785</v>
      </c>
      <c r="B621" s="39" t="s">
        <v>809</v>
      </c>
      <c r="C621" s="66" t="s">
        <v>922</v>
      </c>
      <c r="D621" s="67">
        <v>22362270.170000002</v>
      </c>
    </row>
    <row r="622" spans="1:4" s="86" customFormat="1" x14ac:dyDescent="0.25">
      <c r="A622" s="40">
        <v>787</v>
      </c>
      <c r="B622" s="39" t="s">
        <v>809</v>
      </c>
      <c r="C622" s="66" t="s">
        <v>922</v>
      </c>
      <c r="D622" s="67">
        <v>22356576.460000001</v>
      </c>
    </row>
    <row r="623" spans="1:4" s="86" customFormat="1" x14ac:dyDescent="0.25">
      <c r="A623" s="40">
        <v>788</v>
      </c>
      <c r="B623" s="39" t="s">
        <v>451</v>
      </c>
      <c r="C623" s="66" t="s">
        <v>922</v>
      </c>
      <c r="D623" s="67">
        <v>22319618.77</v>
      </c>
    </row>
    <row r="624" spans="1:4" s="86" customFormat="1" x14ac:dyDescent="0.25">
      <c r="A624" s="40">
        <v>789</v>
      </c>
      <c r="B624" s="39" t="s">
        <v>809</v>
      </c>
      <c r="C624" s="66" t="s">
        <v>922</v>
      </c>
      <c r="D624" s="67">
        <v>22273758.780000001</v>
      </c>
    </row>
    <row r="625" spans="1:4" s="86" customFormat="1" x14ac:dyDescent="0.25">
      <c r="A625" s="40">
        <v>790</v>
      </c>
      <c r="B625" s="39" t="s">
        <v>535</v>
      </c>
      <c r="C625" s="66" t="s">
        <v>922</v>
      </c>
      <c r="D625" s="67">
        <v>22217765.82</v>
      </c>
    </row>
    <row r="626" spans="1:4" s="86" customFormat="1" x14ac:dyDescent="0.25">
      <c r="A626" s="40">
        <v>791</v>
      </c>
      <c r="B626" s="39" t="s">
        <v>466</v>
      </c>
      <c r="C626" s="66" t="s">
        <v>922</v>
      </c>
      <c r="D626" s="67">
        <v>22181288.109999999</v>
      </c>
    </row>
    <row r="627" spans="1:4" s="86" customFormat="1" x14ac:dyDescent="0.25">
      <c r="A627" s="40">
        <v>793</v>
      </c>
      <c r="B627" s="39" t="s">
        <v>422</v>
      </c>
      <c r="C627" s="66" t="s">
        <v>922</v>
      </c>
      <c r="D627" s="67">
        <v>22105194.989999998</v>
      </c>
    </row>
    <row r="628" spans="1:4" s="86" customFormat="1" x14ac:dyDescent="0.25">
      <c r="A628" s="40">
        <v>797</v>
      </c>
      <c r="B628" s="39" t="s">
        <v>809</v>
      </c>
      <c r="C628" s="94" t="s">
        <v>922</v>
      </c>
      <c r="D628" s="95">
        <v>22031301.550000001</v>
      </c>
    </row>
    <row r="629" spans="1:4" s="86" customFormat="1" x14ac:dyDescent="0.25">
      <c r="A629" s="40">
        <v>798</v>
      </c>
      <c r="B629" s="39" t="s">
        <v>452</v>
      </c>
      <c r="C629" s="66" t="s">
        <v>922</v>
      </c>
      <c r="D629" s="67">
        <v>22007755.940000001</v>
      </c>
    </row>
    <row r="630" spans="1:4" s="86" customFormat="1" x14ac:dyDescent="0.25">
      <c r="A630" s="40">
        <v>800</v>
      </c>
      <c r="B630" s="39" t="s">
        <v>804</v>
      </c>
      <c r="C630" s="66" t="s">
        <v>922</v>
      </c>
      <c r="D630" s="67">
        <v>21985518.48</v>
      </c>
    </row>
    <row r="631" spans="1:4" s="86" customFormat="1" x14ac:dyDescent="0.25">
      <c r="A631" s="40">
        <v>801</v>
      </c>
      <c r="B631" s="39" t="s">
        <v>433</v>
      </c>
      <c r="C631" s="66" t="s">
        <v>922</v>
      </c>
      <c r="D631" s="67">
        <v>21933287.949999999</v>
      </c>
    </row>
    <row r="632" spans="1:4" s="86" customFormat="1" x14ac:dyDescent="0.25">
      <c r="A632" s="40">
        <v>803</v>
      </c>
      <c r="B632" s="39" t="s">
        <v>739</v>
      </c>
      <c r="C632" s="66" t="s">
        <v>922</v>
      </c>
      <c r="D632" s="67">
        <v>21907183.52</v>
      </c>
    </row>
    <row r="633" spans="1:4" s="86" customFormat="1" x14ac:dyDescent="0.25">
      <c r="A633" s="40">
        <v>804</v>
      </c>
      <c r="B633" s="39" t="s">
        <v>656</v>
      </c>
      <c r="C633" s="66" t="s">
        <v>922</v>
      </c>
      <c r="D633" s="67">
        <v>21884625.77</v>
      </c>
    </row>
    <row r="634" spans="1:4" s="86" customFormat="1" x14ac:dyDescent="0.25">
      <c r="A634" s="40">
        <v>806</v>
      </c>
      <c r="B634" s="39" t="s">
        <v>727</v>
      </c>
      <c r="C634" s="66" t="s">
        <v>922</v>
      </c>
      <c r="D634" s="67">
        <v>21869391.140000001</v>
      </c>
    </row>
    <row r="635" spans="1:4" s="86" customFormat="1" x14ac:dyDescent="0.25">
      <c r="A635" s="40">
        <v>808</v>
      </c>
      <c r="B635" s="39" t="s">
        <v>809</v>
      </c>
      <c r="C635" s="66" t="s">
        <v>922</v>
      </c>
      <c r="D635" s="67">
        <v>21782657.600000001</v>
      </c>
    </row>
    <row r="636" spans="1:4" s="86" customFormat="1" x14ac:dyDescent="0.25">
      <c r="A636" s="40">
        <v>812</v>
      </c>
      <c r="B636" s="39" t="s">
        <v>552</v>
      </c>
      <c r="C636" s="66" t="s">
        <v>922</v>
      </c>
      <c r="D636" s="67">
        <v>21612526.43</v>
      </c>
    </row>
    <row r="637" spans="1:4" s="86" customFormat="1" x14ac:dyDescent="0.25">
      <c r="A637" s="40">
        <v>813</v>
      </c>
      <c r="B637" s="39" t="s">
        <v>686</v>
      </c>
      <c r="C637" s="66" t="s">
        <v>924</v>
      </c>
      <c r="D637" s="67">
        <v>21612247.129999999</v>
      </c>
    </row>
    <row r="638" spans="1:4" s="86" customFormat="1" x14ac:dyDescent="0.25">
      <c r="A638" s="40">
        <v>817</v>
      </c>
      <c r="B638" s="39" t="s">
        <v>435</v>
      </c>
      <c r="C638" s="66" t="s">
        <v>922</v>
      </c>
      <c r="D638" s="67">
        <v>21537563.120000001</v>
      </c>
    </row>
    <row r="639" spans="1:4" s="86" customFormat="1" x14ac:dyDescent="0.25">
      <c r="A639" s="40">
        <v>818</v>
      </c>
      <c r="B639" s="39" t="s">
        <v>516</v>
      </c>
      <c r="C639" s="66" t="s">
        <v>922</v>
      </c>
      <c r="D639" s="67">
        <v>21521309.73</v>
      </c>
    </row>
    <row r="640" spans="1:4" s="86" customFormat="1" x14ac:dyDescent="0.25">
      <c r="A640" s="40">
        <v>820</v>
      </c>
      <c r="B640" s="39" t="s">
        <v>462</v>
      </c>
      <c r="C640" s="66" t="s">
        <v>922</v>
      </c>
      <c r="D640" s="67">
        <v>21514998.460000001</v>
      </c>
    </row>
    <row r="641" spans="1:4" s="86" customFormat="1" x14ac:dyDescent="0.25">
      <c r="A641" s="40">
        <v>825</v>
      </c>
      <c r="B641" s="39" t="s">
        <v>721</v>
      </c>
      <c r="C641" s="66" t="s">
        <v>922</v>
      </c>
      <c r="D641" s="67">
        <v>21365030.309999999</v>
      </c>
    </row>
    <row r="642" spans="1:4" s="86" customFormat="1" x14ac:dyDescent="0.25">
      <c r="A642" s="40">
        <v>826</v>
      </c>
      <c r="B642" s="39" t="s">
        <v>767</v>
      </c>
      <c r="C642" s="66" t="s">
        <v>922</v>
      </c>
      <c r="D642" s="67">
        <v>21356528.350000001</v>
      </c>
    </row>
    <row r="643" spans="1:4" s="86" customFormat="1" x14ac:dyDescent="0.25">
      <c r="A643" s="40">
        <v>828</v>
      </c>
      <c r="B643" s="39" t="s">
        <v>804</v>
      </c>
      <c r="C643" s="66" t="s">
        <v>922</v>
      </c>
      <c r="D643" s="67">
        <v>21309791.98</v>
      </c>
    </row>
    <row r="644" spans="1:4" s="86" customFormat="1" x14ac:dyDescent="0.25">
      <c r="A644" s="40">
        <v>831</v>
      </c>
      <c r="B644" s="39" t="s">
        <v>809</v>
      </c>
      <c r="C644" s="66" t="s">
        <v>922</v>
      </c>
      <c r="D644" s="67">
        <v>21270415.359999999</v>
      </c>
    </row>
    <row r="645" spans="1:4" s="86" customFormat="1" x14ac:dyDescent="0.25">
      <c r="A645" s="40">
        <v>833</v>
      </c>
      <c r="B645" s="39" t="s">
        <v>444</v>
      </c>
      <c r="C645" s="66" t="s">
        <v>922</v>
      </c>
      <c r="D645" s="67">
        <v>21251450.870000001</v>
      </c>
    </row>
    <row r="646" spans="1:4" s="86" customFormat="1" x14ac:dyDescent="0.25">
      <c r="A646" s="40">
        <v>836</v>
      </c>
      <c r="B646" s="39" t="s">
        <v>804</v>
      </c>
      <c r="C646" s="66" t="s">
        <v>922</v>
      </c>
      <c r="D646" s="67">
        <v>21186171.210000001</v>
      </c>
    </row>
    <row r="647" spans="1:4" s="86" customFormat="1" x14ac:dyDescent="0.25">
      <c r="A647" s="40">
        <v>838</v>
      </c>
      <c r="B647" s="39" t="s">
        <v>596</v>
      </c>
      <c r="C647" s="66" t="s">
        <v>922</v>
      </c>
      <c r="D647" s="67">
        <v>21141655.32</v>
      </c>
    </row>
    <row r="648" spans="1:4" s="86" customFormat="1" x14ac:dyDescent="0.25">
      <c r="A648" s="40">
        <v>839</v>
      </c>
      <c r="B648" s="39" t="s">
        <v>809</v>
      </c>
      <c r="C648" s="66" t="s">
        <v>922</v>
      </c>
      <c r="D648" s="67">
        <v>21110983.780000001</v>
      </c>
    </row>
    <row r="649" spans="1:4" s="86" customFormat="1" x14ac:dyDescent="0.25">
      <c r="A649" s="40">
        <v>840</v>
      </c>
      <c r="B649" s="39" t="s">
        <v>809</v>
      </c>
      <c r="C649" s="66" t="s">
        <v>922</v>
      </c>
      <c r="D649" s="67">
        <v>21104225.34</v>
      </c>
    </row>
    <row r="650" spans="1:4" s="86" customFormat="1" x14ac:dyDescent="0.25">
      <c r="A650" s="40">
        <v>843</v>
      </c>
      <c r="B650" s="39" t="s">
        <v>534</v>
      </c>
      <c r="C650" s="66" t="s">
        <v>922</v>
      </c>
      <c r="D650" s="67">
        <v>21048393.309999999</v>
      </c>
    </row>
    <row r="651" spans="1:4" s="86" customFormat="1" x14ac:dyDescent="0.25">
      <c r="A651" s="40">
        <v>844</v>
      </c>
      <c r="B651" s="39" t="s">
        <v>804</v>
      </c>
      <c r="C651" s="66" t="s">
        <v>922</v>
      </c>
      <c r="D651" s="67">
        <v>21015828.25</v>
      </c>
    </row>
    <row r="652" spans="1:4" s="86" customFormat="1" x14ac:dyDescent="0.25">
      <c r="A652" s="40">
        <v>847</v>
      </c>
      <c r="B652" s="39" t="s">
        <v>562</v>
      </c>
      <c r="C652" s="66" t="s">
        <v>922</v>
      </c>
      <c r="D652" s="67">
        <v>20954762.93</v>
      </c>
    </row>
    <row r="653" spans="1:4" s="86" customFormat="1" x14ac:dyDescent="0.25">
      <c r="A653" s="40">
        <v>850</v>
      </c>
      <c r="B653" s="39" t="s">
        <v>755</v>
      </c>
      <c r="C653" s="66" t="s">
        <v>922</v>
      </c>
      <c r="D653" s="67">
        <v>20823232.969999999</v>
      </c>
    </row>
    <row r="654" spans="1:4" s="86" customFormat="1" x14ac:dyDescent="0.25">
      <c r="A654" s="40">
        <v>851</v>
      </c>
      <c r="B654" s="39" t="s">
        <v>410</v>
      </c>
      <c r="C654" s="66" t="s">
        <v>922</v>
      </c>
      <c r="D654" s="67">
        <v>20767167.460000001</v>
      </c>
    </row>
    <row r="655" spans="1:4" s="86" customFormat="1" x14ac:dyDescent="0.25">
      <c r="A655" s="40">
        <v>853</v>
      </c>
      <c r="B655" s="39" t="s">
        <v>737</v>
      </c>
      <c r="C655" s="66" t="s">
        <v>924</v>
      </c>
      <c r="D655" s="67">
        <v>20758808.960000001</v>
      </c>
    </row>
    <row r="656" spans="1:4" s="86" customFormat="1" x14ac:dyDescent="0.25">
      <c r="A656" s="40">
        <v>854</v>
      </c>
      <c r="B656" s="39" t="s">
        <v>672</v>
      </c>
      <c r="C656" s="66" t="s">
        <v>922</v>
      </c>
      <c r="D656" s="67">
        <v>20745252.719999999</v>
      </c>
    </row>
    <row r="657" spans="1:4" s="86" customFormat="1" x14ac:dyDescent="0.25">
      <c r="A657" s="40">
        <v>860</v>
      </c>
      <c r="B657" s="39" t="s">
        <v>703</v>
      </c>
      <c r="C657" s="66" t="s">
        <v>924</v>
      </c>
      <c r="D657" s="67">
        <v>20647252.91</v>
      </c>
    </row>
    <row r="658" spans="1:4" s="86" customFormat="1" x14ac:dyDescent="0.25">
      <c r="A658" s="40">
        <v>861</v>
      </c>
      <c r="B658" s="39" t="s">
        <v>705</v>
      </c>
      <c r="C658" s="66" t="s">
        <v>922</v>
      </c>
      <c r="D658" s="67">
        <v>20646303.510000002</v>
      </c>
    </row>
    <row r="659" spans="1:4" s="86" customFormat="1" x14ac:dyDescent="0.25">
      <c r="A659" s="40">
        <v>863</v>
      </c>
      <c r="B659" s="39" t="s">
        <v>457</v>
      </c>
      <c r="C659" s="66" t="s">
        <v>922</v>
      </c>
      <c r="D659" s="67">
        <v>20604713.16</v>
      </c>
    </row>
    <row r="660" spans="1:4" s="86" customFormat="1" x14ac:dyDescent="0.25">
      <c r="A660" s="40">
        <v>867</v>
      </c>
      <c r="B660" s="39" t="s">
        <v>428</v>
      </c>
      <c r="C660" s="66" t="s">
        <v>922</v>
      </c>
      <c r="D660" s="67">
        <v>20563807.210000001</v>
      </c>
    </row>
    <row r="661" spans="1:4" s="86" customFormat="1" x14ac:dyDescent="0.25">
      <c r="A661" s="40">
        <v>870</v>
      </c>
      <c r="B661" s="39" t="s">
        <v>477</v>
      </c>
      <c r="C661" s="66" t="s">
        <v>922</v>
      </c>
      <c r="D661" s="67">
        <v>20508099.100000001</v>
      </c>
    </row>
    <row r="662" spans="1:4" s="86" customFormat="1" x14ac:dyDescent="0.25">
      <c r="A662" s="40">
        <v>873</v>
      </c>
      <c r="B662" s="39" t="s">
        <v>619</v>
      </c>
      <c r="C662" s="66" t="s">
        <v>922</v>
      </c>
      <c r="D662" s="67">
        <v>20454818.960000001</v>
      </c>
    </row>
    <row r="663" spans="1:4" s="86" customFormat="1" x14ac:dyDescent="0.25">
      <c r="A663" s="40">
        <v>888</v>
      </c>
      <c r="B663" s="39" t="s">
        <v>809</v>
      </c>
      <c r="C663" s="66" t="s">
        <v>922</v>
      </c>
      <c r="D663" s="67">
        <v>20234571.149999999</v>
      </c>
    </row>
    <row r="664" spans="1:4" s="86" customFormat="1" x14ac:dyDescent="0.25">
      <c r="A664" s="40">
        <v>890</v>
      </c>
      <c r="B664" s="39" t="s">
        <v>589</v>
      </c>
      <c r="C664" s="66" t="s">
        <v>922</v>
      </c>
      <c r="D664" s="67">
        <v>20190135.440000001</v>
      </c>
    </row>
    <row r="665" spans="1:4" s="86" customFormat="1" x14ac:dyDescent="0.25">
      <c r="A665" s="40">
        <v>893</v>
      </c>
      <c r="B665" s="39" t="s">
        <v>622</v>
      </c>
      <c r="C665" s="66" t="s">
        <v>922</v>
      </c>
      <c r="D665" s="67">
        <v>20147732.16</v>
      </c>
    </row>
    <row r="666" spans="1:4" s="86" customFormat="1" x14ac:dyDescent="0.25">
      <c r="A666" s="40">
        <v>899</v>
      </c>
      <c r="B666" s="39" t="s">
        <v>804</v>
      </c>
      <c r="C666" s="66" t="s">
        <v>922</v>
      </c>
      <c r="D666" s="67">
        <v>20089614.18</v>
      </c>
    </row>
    <row r="667" spans="1:4" s="86" customFormat="1" x14ac:dyDescent="0.25">
      <c r="A667" s="40">
        <v>901</v>
      </c>
      <c r="B667" s="39" t="s">
        <v>694</v>
      </c>
      <c r="C667" s="66" t="s">
        <v>922</v>
      </c>
      <c r="D667" s="67">
        <v>20053789.52</v>
      </c>
    </row>
    <row r="668" spans="1:4" s="86" customFormat="1" x14ac:dyDescent="0.25">
      <c r="A668" s="40">
        <v>903</v>
      </c>
      <c r="B668" s="39" t="s">
        <v>628</v>
      </c>
      <c r="C668" s="66" t="s">
        <v>922</v>
      </c>
      <c r="D668" s="67">
        <v>20006848.43</v>
      </c>
    </row>
    <row r="669" spans="1:4" s="86" customFormat="1" x14ac:dyDescent="0.25">
      <c r="A669" s="40">
        <v>904</v>
      </c>
      <c r="B669" s="39" t="s">
        <v>618</v>
      </c>
      <c r="C669" s="66" t="s">
        <v>922</v>
      </c>
      <c r="D669" s="67">
        <v>19970172.649999999</v>
      </c>
    </row>
    <row r="670" spans="1:4" s="86" customFormat="1" x14ac:dyDescent="0.25">
      <c r="A670" s="40">
        <v>905</v>
      </c>
      <c r="B670" s="39" t="s">
        <v>809</v>
      </c>
      <c r="C670" s="66" t="s">
        <v>924</v>
      </c>
      <c r="D670" s="67">
        <v>19952021.48</v>
      </c>
    </row>
    <row r="671" spans="1:4" s="86" customFormat="1" x14ac:dyDescent="0.25">
      <c r="A671" s="40">
        <v>909</v>
      </c>
      <c r="B671" s="39" t="s">
        <v>759</v>
      </c>
      <c r="C671" s="66" t="s">
        <v>922</v>
      </c>
      <c r="D671" s="67">
        <v>19916841.899999999</v>
      </c>
    </row>
    <row r="672" spans="1:4" s="86" customFormat="1" x14ac:dyDescent="0.25">
      <c r="A672" s="40">
        <v>911</v>
      </c>
      <c r="B672" s="39" t="s">
        <v>804</v>
      </c>
      <c r="C672" s="66" t="s">
        <v>922</v>
      </c>
      <c r="D672" s="67">
        <v>19868683.739999998</v>
      </c>
    </row>
    <row r="673" spans="1:4" s="86" customFormat="1" x14ac:dyDescent="0.25">
      <c r="A673" s="40">
        <v>912</v>
      </c>
      <c r="B673" s="39" t="s">
        <v>809</v>
      </c>
      <c r="C673" s="66" t="s">
        <v>924</v>
      </c>
      <c r="D673" s="67">
        <v>19849921.289999999</v>
      </c>
    </row>
    <row r="674" spans="1:4" s="86" customFormat="1" x14ac:dyDescent="0.25">
      <c r="A674" s="40">
        <v>913</v>
      </c>
      <c r="B674" s="39" t="s">
        <v>809</v>
      </c>
      <c r="C674" s="66" t="s">
        <v>922</v>
      </c>
      <c r="D674" s="67">
        <v>19793753.59</v>
      </c>
    </row>
    <row r="675" spans="1:4" s="86" customFormat="1" x14ac:dyDescent="0.25">
      <c r="A675" s="40">
        <v>914</v>
      </c>
      <c r="B675" s="39" t="s">
        <v>509</v>
      </c>
      <c r="C675" s="66" t="s">
        <v>922</v>
      </c>
      <c r="D675" s="67">
        <v>19773041.539999999</v>
      </c>
    </row>
    <row r="676" spans="1:4" s="86" customFormat="1" x14ac:dyDescent="0.25">
      <c r="A676" s="40">
        <v>915</v>
      </c>
      <c r="B676" s="39" t="s">
        <v>563</v>
      </c>
      <c r="C676" s="66" t="s">
        <v>922</v>
      </c>
      <c r="D676" s="67">
        <v>19738834.859999999</v>
      </c>
    </row>
    <row r="677" spans="1:4" s="86" customFormat="1" x14ac:dyDescent="0.25">
      <c r="A677" s="40">
        <v>917</v>
      </c>
      <c r="B677" s="39" t="s">
        <v>571</v>
      </c>
      <c r="C677" s="66" t="s">
        <v>922</v>
      </c>
      <c r="D677" s="67">
        <v>19707755.670000002</v>
      </c>
    </row>
    <row r="678" spans="1:4" s="86" customFormat="1" x14ac:dyDescent="0.25">
      <c r="A678" s="40">
        <v>918</v>
      </c>
      <c r="B678" s="39" t="s">
        <v>809</v>
      </c>
      <c r="C678" s="66" t="s">
        <v>922</v>
      </c>
      <c r="D678" s="67">
        <v>19702112.989999998</v>
      </c>
    </row>
    <row r="679" spans="1:4" s="86" customFormat="1" x14ac:dyDescent="0.25">
      <c r="A679" s="40">
        <v>922</v>
      </c>
      <c r="B679" s="39" t="s">
        <v>809</v>
      </c>
      <c r="C679" s="66" t="s">
        <v>922</v>
      </c>
      <c r="D679" s="67">
        <v>19652001.109999999</v>
      </c>
    </row>
    <row r="680" spans="1:4" s="86" customFormat="1" x14ac:dyDescent="0.25">
      <c r="A680" s="40">
        <v>923</v>
      </c>
      <c r="B680" s="39" t="s">
        <v>567</v>
      </c>
      <c r="C680" s="66" t="s">
        <v>922</v>
      </c>
      <c r="D680" s="67">
        <v>19639894.399999999</v>
      </c>
    </row>
    <row r="681" spans="1:4" s="86" customFormat="1" x14ac:dyDescent="0.25">
      <c r="A681" s="40">
        <v>924</v>
      </c>
      <c r="B681" s="39" t="s">
        <v>605</v>
      </c>
      <c r="C681" s="66" t="s">
        <v>922</v>
      </c>
      <c r="D681" s="67">
        <v>19637224.379999999</v>
      </c>
    </row>
    <row r="682" spans="1:4" s="86" customFormat="1" x14ac:dyDescent="0.25">
      <c r="A682" s="40">
        <v>926</v>
      </c>
      <c r="B682" s="39" t="s">
        <v>555</v>
      </c>
      <c r="C682" s="66" t="s">
        <v>922</v>
      </c>
      <c r="D682" s="67">
        <v>19579691.510000002</v>
      </c>
    </row>
    <row r="683" spans="1:4" s="86" customFormat="1" x14ac:dyDescent="0.25">
      <c r="A683" s="40">
        <v>927</v>
      </c>
      <c r="B683" s="39" t="s">
        <v>585</v>
      </c>
      <c r="C683" s="66" t="s">
        <v>922</v>
      </c>
      <c r="D683" s="67">
        <v>19529910.960000001</v>
      </c>
    </row>
    <row r="684" spans="1:4" s="86" customFormat="1" x14ac:dyDescent="0.25">
      <c r="A684" s="40">
        <v>928</v>
      </c>
      <c r="B684" s="39" t="s">
        <v>670</v>
      </c>
      <c r="C684" s="66" t="s">
        <v>924</v>
      </c>
      <c r="D684" s="67">
        <v>19522149.5</v>
      </c>
    </row>
    <row r="685" spans="1:4" s="86" customFormat="1" x14ac:dyDescent="0.25">
      <c r="A685" s="40">
        <v>929</v>
      </c>
      <c r="B685" s="39" t="s">
        <v>483</v>
      </c>
      <c r="C685" s="66" t="s">
        <v>922</v>
      </c>
      <c r="D685" s="67">
        <v>19510204.940000001</v>
      </c>
    </row>
    <row r="686" spans="1:4" s="86" customFormat="1" x14ac:dyDescent="0.25">
      <c r="A686" s="40">
        <v>930</v>
      </c>
      <c r="B686" s="39" t="s">
        <v>716</v>
      </c>
      <c r="C686" s="66" t="s">
        <v>929</v>
      </c>
      <c r="D686" s="67">
        <v>19507148.600000001</v>
      </c>
    </row>
    <row r="687" spans="1:4" s="86" customFormat="1" x14ac:dyDescent="0.25">
      <c r="A687" s="40">
        <v>931</v>
      </c>
      <c r="B687" s="39" t="s">
        <v>461</v>
      </c>
      <c r="C687" s="66" t="s">
        <v>922</v>
      </c>
      <c r="D687" s="67">
        <v>19488986.030000001</v>
      </c>
    </row>
    <row r="688" spans="1:4" s="86" customFormat="1" x14ac:dyDescent="0.25">
      <c r="A688" s="40">
        <v>933</v>
      </c>
      <c r="B688" s="39" t="s">
        <v>809</v>
      </c>
      <c r="C688" s="66" t="s">
        <v>922</v>
      </c>
      <c r="D688" s="67">
        <v>19460128.010000002</v>
      </c>
    </row>
    <row r="689" spans="1:4" s="86" customFormat="1" x14ac:dyDescent="0.25">
      <c r="A689" s="40">
        <v>937</v>
      </c>
      <c r="B689" s="39" t="s">
        <v>494</v>
      </c>
      <c r="C689" s="66" t="s">
        <v>922</v>
      </c>
      <c r="D689" s="67">
        <v>19440309.239999998</v>
      </c>
    </row>
    <row r="690" spans="1:4" s="86" customFormat="1" x14ac:dyDescent="0.25">
      <c r="A690" s="40">
        <v>941</v>
      </c>
      <c r="B690" s="39" t="s">
        <v>804</v>
      </c>
      <c r="C690" s="66" t="s">
        <v>922</v>
      </c>
      <c r="D690" s="67">
        <v>19379976.390000001</v>
      </c>
    </row>
    <row r="691" spans="1:4" s="86" customFormat="1" x14ac:dyDescent="0.25">
      <c r="A691" s="40">
        <v>949</v>
      </c>
      <c r="B691" s="39" t="s">
        <v>512</v>
      </c>
      <c r="C691" s="66" t="s">
        <v>922</v>
      </c>
      <c r="D691" s="67">
        <v>19228900.77</v>
      </c>
    </row>
    <row r="692" spans="1:4" s="86" customFormat="1" x14ac:dyDescent="0.25">
      <c r="A692" s="40">
        <v>951</v>
      </c>
      <c r="B692" s="39" t="s">
        <v>665</v>
      </c>
      <c r="C692" s="66" t="s">
        <v>924</v>
      </c>
      <c r="D692" s="67">
        <v>19222016.890000001</v>
      </c>
    </row>
    <row r="693" spans="1:4" s="86" customFormat="1" x14ac:dyDescent="0.25">
      <c r="A693" s="40">
        <v>952</v>
      </c>
      <c r="B693" s="39" t="s">
        <v>809</v>
      </c>
      <c r="C693" s="66" t="s">
        <v>922</v>
      </c>
      <c r="D693" s="67">
        <v>19209530.920000002</v>
      </c>
    </row>
    <row r="694" spans="1:4" s="86" customFormat="1" x14ac:dyDescent="0.25">
      <c r="A694" s="40">
        <v>953</v>
      </c>
      <c r="B694" s="39" t="s">
        <v>809</v>
      </c>
      <c r="C694" s="66" t="s">
        <v>922</v>
      </c>
      <c r="D694" s="67">
        <v>19182889.969999999</v>
      </c>
    </row>
    <row r="695" spans="1:4" s="86" customFormat="1" x14ac:dyDescent="0.25">
      <c r="A695" s="40">
        <v>954</v>
      </c>
      <c r="B695" s="39" t="s">
        <v>667</v>
      </c>
      <c r="C695" s="66" t="s">
        <v>922</v>
      </c>
      <c r="D695" s="67">
        <v>19174363.920000002</v>
      </c>
    </row>
    <row r="696" spans="1:4" s="86" customFormat="1" x14ac:dyDescent="0.25">
      <c r="A696" s="40">
        <v>956</v>
      </c>
      <c r="B696" s="39" t="s">
        <v>804</v>
      </c>
      <c r="C696" s="66" t="s">
        <v>922</v>
      </c>
      <c r="D696" s="67">
        <v>19156348.77</v>
      </c>
    </row>
    <row r="697" spans="1:4" s="86" customFormat="1" x14ac:dyDescent="0.25">
      <c r="A697" s="40">
        <v>958</v>
      </c>
      <c r="B697" s="39" t="s">
        <v>704</v>
      </c>
      <c r="C697" s="89" t="s">
        <v>924</v>
      </c>
      <c r="D697" s="90">
        <v>19138221.52</v>
      </c>
    </row>
    <row r="698" spans="1:4" s="86" customFormat="1" x14ac:dyDescent="0.25">
      <c r="A698" s="40">
        <v>960</v>
      </c>
      <c r="B698" s="39" t="s">
        <v>541</v>
      </c>
      <c r="C698" s="66" t="s">
        <v>922</v>
      </c>
      <c r="D698" s="67">
        <v>19128364.359999999</v>
      </c>
    </row>
    <row r="699" spans="1:4" s="86" customFormat="1" x14ac:dyDescent="0.25">
      <c r="A699" s="40">
        <v>965</v>
      </c>
      <c r="B699" s="39" t="s">
        <v>719</v>
      </c>
      <c r="C699" s="66" t="s">
        <v>924</v>
      </c>
      <c r="D699" s="67">
        <v>19051339.960000001</v>
      </c>
    </row>
    <row r="700" spans="1:4" s="86" customFormat="1" x14ac:dyDescent="0.25">
      <c r="A700" s="40">
        <v>969</v>
      </c>
      <c r="B700" s="39" t="s">
        <v>804</v>
      </c>
      <c r="C700" s="66" t="s">
        <v>922</v>
      </c>
      <c r="D700" s="67">
        <v>18998136.489999998</v>
      </c>
    </row>
    <row r="701" spans="1:4" s="86" customFormat="1" x14ac:dyDescent="0.25">
      <c r="A701" s="40">
        <v>970</v>
      </c>
      <c r="B701" s="39" t="s">
        <v>613</v>
      </c>
      <c r="C701" s="66" t="s">
        <v>922</v>
      </c>
      <c r="D701" s="67">
        <v>18988452.079999998</v>
      </c>
    </row>
    <row r="702" spans="1:4" s="86" customFormat="1" x14ac:dyDescent="0.25">
      <c r="A702" s="40">
        <v>971</v>
      </c>
      <c r="B702" s="39" t="s">
        <v>809</v>
      </c>
      <c r="C702" s="66" t="s">
        <v>922</v>
      </c>
      <c r="D702" s="67">
        <v>18967134.149999999</v>
      </c>
    </row>
    <row r="703" spans="1:4" s="86" customFormat="1" x14ac:dyDescent="0.25">
      <c r="A703" s="40">
        <v>973</v>
      </c>
      <c r="B703" s="39" t="s">
        <v>748</v>
      </c>
      <c r="C703" s="66" t="s">
        <v>922</v>
      </c>
      <c r="D703" s="67">
        <v>18900000</v>
      </c>
    </row>
    <row r="704" spans="1:4" s="86" customFormat="1" x14ac:dyDescent="0.25">
      <c r="A704" s="40">
        <v>974</v>
      </c>
      <c r="B704" s="39" t="s">
        <v>804</v>
      </c>
      <c r="C704" s="66" t="s">
        <v>924</v>
      </c>
      <c r="D704" s="67">
        <v>18853458.649999999</v>
      </c>
    </row>
    <row r="705" spans="1:4" s="86" customFormat="1" x14ac:dyDescent="0.25">
      <c r="A705" s="40">
        <v>977</v>
      </c>
      <c r="B705" s="39" t="s">
        <v>418</v>
      </c>
      <c r="C705" s="66" t="s">
        <v>922</v>
      </c>
      <c r="D705" s="67">
        <v>18811052.27</v>
      </c>
    </row>
    <row r="706" spans="1:4" s="86" customFormat="1" x14ac:dyDescent="0.25">
      <c r="A706" s="40">
        <v>978</v>
      </c>
      <c r="B706" s="39" t="s">
        <v>441</v>
      </c>
      <c r="C706" s="66" t="s">
        <v>922</v>
      </c>
      <c r="D706" s="67">
        <v>18744948.710000001</v>
      </c>
    </row>
    <row r="707" spans="1:4" s="86" customFormat="1" x14ac:dyDescent="0.25">
      <c r="A707" s="40">
        <v>980</v>
      </c>
      <c r="B707" s="39" t="s">
        <v>760</v>
      </c>
      <c r="C707" s="66" t="s">
        <v>922</v>
      </c>
      <c r="D707" s="67">
        <v>18686548.260000002</v>
      </c>
    </row>
    <row r="708" spans="1:4" s="86" customFormat="1" x14ac:dyDescent="0.25">
      <c r="A708" s="40">
        <v>983</v>
      </c>
      <c r="B708" s="39" t="s">
        <v>809</v>
      </c>
      <c r="C708" s="66" t="s">
        <v>922</v>
      </c>
      <c r="D708" s="67">
        <v>18644451.66</v>
      </c>
    </row>
    <row r="709" spans="1:4" s="86" customFormat="1" x14ac:dyDescent="0.25">
      <c r="A709" s="40">
        <v>985</v>
      </c>
      <c r="B709" s="39" t="s">
        <v>809</v>
      </c>
      <c r="C709" s="66" t="s">
        <v>922</v>
      </c>
      <c r="D709" s="67">
        <v>18540907.710000001</v>
      </c>
    </row>
    <row r="710" spans="1:4" s="86" customFormat="1" x14ac:dyDescent="0.25">
      <c r="A710" s="40">
        <v>986</v>
      </c>
      <c r="B710" s="39" t="s">
        <v>453</v>
      </c>
      <c r="C710" s="66" t="s">
        <v>922</v>
      </c>
      <c r="D710" s="67">
        <v>18536040.640000001</v>
      </c>
    </row>
    <row r="711" spans="1:4" s="86" customFormat="1" x14ac:dyDescent="0.25">
      <c r="A711" s="40">
        <v>987</v>
      </c>
      <c r="B711" s="39" t="s">
        <v>717</v>
      </c>
      <c r="C711" s="66" t="s">
        <v>922</v>
      </c>
      <c r="D711" s="67">
        <v>18525908.449999999</v>
      </c>
    </row>
    <row r="712" spans="1:4" s="86" customFormat="1" x14ac:dyDescent="0.25">
      <c r="A712" s="40">
        <v>991</v>
      </c>
      <c r="B712" s="39" t="s">
        <v>804</v>
      </c>
      <c r="C712" s="66" t="s">
        <v>922</v>
      </c>
      <c r="D712" s="67">
        <v>18452773.109999999</v>
      </c>
    </row>
    <row r="713" spans="1:4" s="86" customFormat="1" x14ac:dyDescent="0.25">
      <c r="A713" s="40">
        <v>992</v>
      </c>
      <c r="B713" s="39" t="s">
        <v>809</v>
      </c>
      <c r="C713" s="66" t="s">
        <v>922</v>
      </c>
      <c r="D713" s="67">
        <v>18411402.59</v>
      </c>
    </row>
    <row r="714" spans="1:4" s="86" customFormat="1" x14ac:dyDescent="0.25">
      <c r="A714" s="40">
        <v>999</v>
      </c>
      <c r="B714" s="39" t="s">
        <v>809</v>
      </c>
      <c r="C714" s="66" t="s">
        <v>922</v>
      </c>
      <c r="D714" s="67">
        <v>18231845.73</v>
      </c>
    </row>
    <row r="715" spans="1:4" s="86" customFormat="1" x14ac:dyDescent="0.25">
      <c r="A715" s="40">
        <v>18</v>
      </c>
      <c r="B715" s="39" t="s">
        <v>297</v>
      </c>
      <c r="C715" s="66" t="s">
        <v>930</v>
      </c>
      <c r="D715" s="67">
        <v>573253541.11000001</v>
      </c>
    </row>
    <row r="716" spans="1:4" s="86" customFormat="1" x14ac:dyDescent="0.25">
      <c r="A716" s="40">
        <v>23</v>
      </c>
      <c r="B716" s="39" t="s">
        <v>298</v>
      </c>
      <c r="C716" s="66" t="s">
        <v>930</v>
      </c>
      <c r="D716" s="67">
        <v>438411497.30000001</v>
      </c>
    </row>
    <row r="717" spans="1:4" s="86" customFormat="1" x14ac:dyDescent="0.25">
      <c r="A717" s="40">
        <v>38</v>
      </c>
      <c r="B717" s="39" t="s">
        <v>300</v>
      </c>
      <c r="C717" s="66" t="s">
        <v>930</v>
      </c>
      <c r="D717" s="67">
        <v>245144808.31</v>
      </c>
    </row>
    <row r="718" spans="1:4" s="86" customFormat="1" x14ac:dyDescent="0.25">
      <c r="A718" s="40">
        <v>57</v>
      </c>
      <c r="B718" s="39" t="s">
        <v>384</v>
      </c>
      <c r="C718" s="66" t="s">
        <v>930</v>
      </c>
      <c r="D718" s="67">
        <v>188456570.90000001</v>
      </c>
    </row>
    <row r="719" spans="1:4" s="86" customFormat="1" x14ac:dyDescent="0.25">
      <c r="A719" s="40">
        <v>60</v>
      </c>
      <c r="B719" s="39" t="s">
        <v>804</v>
      </c>
      <c r="C719" s="66" t="s">
        <v>930</v>
      </c>
      <c r="D719" s="67">
        <v>180997751.66</v>
      </c>
    </row>
    <row r="720" spans="1:4" s="86" customFormat="1" x14ac:dyDescent="0.25">
      <c r="A720" s="40">
        <v>62</v>
      </c>
      <c r="B720" s="39" t="s">
        <v>197</v>
      </c>
      <c r="C720" s="66" t="s">
        <v>930</v>
      </c>
      <c r="D720" s="67">
        <v>178674567.81</v>
      </c>
    </row>
    <row r="721" spans="1:4" s="86" customFormat="1" x14ac:dyDescent="0.25">
      <c r="A721" s="40">
        <v>71</v>
      </c>
      <c r="B721" s="39" t="s">
        <v>248</v>
      </c>
      <c r="C721" s="66" t="s">
        <v>930</v>
      </c>
      <c r="D721" s="67">
        <v>168379352.69999999</v>
      </c>
    </row>
    <row r="722" spans="1:4" s="86" customFormat="1" x14ac:dyDescent="0.25">
      <c r="A722" s="40">
        <v>73</v>
      </c>
      <c r="B722" s="39" t="s">
        <v>98</v>
      </c>
      <c r="C722" s="66" t="s">
        <v>930</v>
      </c>
      <c r="D722" s="67">
        <v>162196701.52000001</v>
      </c>
    </row>
    <row r="723" spans="1:4" s="86" customFormat="1" x14ac:dyDescent="0.25">
      <c r="A723" s="40">
        <v>105</v>
      </c>
      <c r="B723" s="39" t="s">
        <v>200</v>
      </c>
      <c r="C723" s="66" t="s">
        <v>930</v>
      </c>
      <c r="D723" s="67">
        <v>128177352.54000001</v>
      </c>
    </row>
    <row r="724" spans="1:4" s="86" customFormat="1" x14ac:dyDescent="0.25">
      <c r="A724" s="40">
        <v>120</v>
      </c>
      <c r="B724" s="39" t="s">
        <v>348</v>
      </c>
      <c r="C724" s="66" t="s">
        <v>930</v>
      </c>
      <c r="D724" s="67">
        <v>111868547.26000001</v>
      </c>
    </row>
    <row r="725" spans="1:4" s="86" customFormat="1" x14ac:dyDescent="0.25">
      <c r="A725" s="40">
        <v>137</v>
      </c>
      <c r="B725" s="39" t="s">
        <v>396</v>
      </c>
      <c r="C725" s="66" t="s">
        <v>930</v>
      </c>
      <c r="D725" s="67">
        <v>96012414.739999995</v>
      </c>
    </row>
    <row r="726" spans="1:4" s="86" customFormat="1" x14ac:dyDescent="0.25">
      <c r="A726" s="40">
        <v>160</v>
      </c>
      <c r="B726" s="39" t="s">
        <v>228</v>
      </c>
      <c r="C726" s="66" t="s">
        <v>930</v>
      </c>
      <c r="D726" s="67">
        <v>82031183.969999999</v>
      </c>
    </row>
    <row r="727" spans="1:4" s="86" customFormat="1" x14ac:dyDescent="0.25">
      <c r="A727" s="40">
        <v>162</v>
      </c>
      <c r="B727" s="39" t="s">
        <v>804</v>
      </c>
      <c r="C727" s="66" t="s">
        <v>930</v>
      </c>
      <c r="D727" s="67">
        <v>78594789.569999993</v>
      </c>
    </row>
    <row r="728" spans="1:4" s="86" customFormat="1" x14ac:dyDescent="0.25">
      <c r="A728" s="40">
        <v>181</v>
      </c>
      <c r="B728" s="39" t="s">
        <v>13</v>
      </c>
      <c r="C728" s="66" t="s">
        <v>930</v>
      </c>
      <c r="D728" s="67">
        <v>73316764.370000005</v>
      </c>
    </row>
    <row r="729" spans="1:4" s="86" customFormat="1" x14ac:dyDescent="0.25">
      <c r="A729" s="40">
        <v>183</v>
      </c>
      <c r="B729" s="39" t="s">
        <v>272</v>
      </c>
      <c r="C729" s="66" t="s">
        <v>930</v>
      </c>
      <c r="D729" s="67">
        <v>72782535.689999998</v>
      </c>
    </row>
    <row r="730" spans="1:4" s="86" customFormat="1" x14ac:dyDescent="0.25">
      <c r="A730" s="40">
        <v>192</v>
      </c>
      <c r="B730" s="39" t="s">
        <v>290</v>
      </c>
      <c r="C730" s="66" t="s">
        <v>930</v>
      </c>
      <c r="D730" s="67">
        <v>70816617.849999994</v>
      </c>
    </row>
    <row r="731" spans="1:4" s="86" customFormat="1" x14ac:dyDescent="0.25">
      <c r="A731" s="40">
        <v>196</v>
      </c>
      <c r="B731" s="39" t="s">
        <v>190</v>
      </c>
      <c r="C731" s="66" t="s">
        <v>930</v>
      </c>
      <c r="D731" s="67">
        <v>69901309.209999993</v>
      </c>
    </row>
    <row r="732" spans="1:4" s="86" customFormat="1" x14ac:dyDescent="0.25">
      <c r="A732" s="40">
        <v>223</v>
      </c>
      <c r="B732" s="39" t="s">
        <v>18</v>
      </c>
      <c r="C732" s="66" t="s">
        <v>930</v>
      </c>
      <c r="D732" s="67">
        <v>65130732.560000002</v>
      </c>
    </row>
    <row r="733" spans="1:4" s="86" customFormat="1" x14ac:dyDescent="0.25">
      <c r="A733" s="40">
        <v>226</v>
      </c>
      <c r="B733" s="39" t="s">
        <v>804</v>
      </c>
      <c r="C733" s="66" t="s">
        <v>930</v>
      </c>
      <c r="D733" s="67">
        <v>64202971.890000001</v>
      </c>
    </row>
    <row r="734" spans="1:4" s="86" customFormat="1" x14ac:dyDescent="0.25">
      <c r="A734" s="40">
        <v>244</v>
      </c>
      <c r="B734" s="39" t="s">
        <v>11</v>
      </c>
      <c r="C734" s="66" t="s">
        <v>930</v>
      </c>
      <c r="D734" s="67">
        <v>61187153.829999998</v>
      </c>
    </row>
    <row r="735" spans="1:4" s="86" customFormat="1" x14ac:dyDescent="0.25">
      <c r="A735" s="40">
        <v>247</v>
      </c>
      <c r="B735" s="39" t="s">
        <v>49</v>
      </c>
      <c r="C735" s="66" t="s">
        <v>931</v>
      </c>
      <c r="D735" s="67">
        <v>60841154.759999998</v>
      </c>
    </row>
    <row r="736" spans="1:4" s="86" customFormat="1" x14ac:dyDescent="0.25">
      <c r="A736" s="40">
        <v>253</v>
      </c>
      <c r="B736" s="39" t="s">
        <v>302</v>
      </c>
      <c r="C736" s="66" t="s">
        <v>930</v>
      </c>
      <c r="D736" s="67">
        <v>59562801.060000002</v>
      </c>
    </row>
    <row r="737" spans="1:4" s="86" customFormat="1" x14ac:dyDescent="0.25">
      <c r="A737" s="40">
        <v>289</v>
      </c>
      <c r="B737" s="39" t="s">
        <v>804</v>
      </c>
      <c r="C737" s="66" t="s">
        <v>930</v>
      </c>
      <c r="D737" s="67">
        <v>53767058.829999998</v>
      </c>
    </row>
    <row r="738" spans="1:4" s="86" customFormat="1" x14ac:dyDescent="0.25">
      <c r="A738" s="40">
        <v>291</v>
      </c>
      <c r="B738" s="39" t="s">
        <v>346</v>
      </c>
      <c r="C738" s="87" t="s">
        <v>930</v>
      </c>
      <c r="D738" s="88">
        <v>53505531.109999999</v>
      </c>
    </row>
    <row r="739" spans="1:4" s="86" customFormat="1" x14ac:dyDescent="0.25">
      <c r="A739" s="40">
        <v>327</v>
      </c>
      <c r="B739" s="39" t="s">
        <v>266</v>
      </c>
      <c r="C739" s="66" t="s">
        <v>930</v>
      </c>
      <c r="D739" s="67">
        <v>48316228.350000001</v>
      </c>
    </row>
    <row r="740" spans="1:4" s="86" customFormat="1" x14ac:dyDescent="0.25">
      <c r="A740" s="40">
        <v>329</v>
      </c>
      <c r="B740" s="39" t="s">
        <v>67</v>
      </c>
      <c r="C740" s="66" t="s">
        <v>930</v>
      </c>
      <c r="D740" s="67">
        <v>48219569.619999997</v>
      </c>
    </row>
    <row r="741" spans="1:4" s="86" customFormat="1" x14ac:dyDescent="0.25">
      <c r="A741" s="40">
        <v>344</v>
      </c>
      <c r="B741" s="39" t="s">
        <v>292</v>
      </c>
      <c r="C741" s="66" t="s">
        <v>930</v>
      </c>
      <c r="D741" s="67">
        <v>46154857.130000003</v>
      </c>
    </row>
    <row r="742" spans="1:4" s="86" customFormat="1" x14ac:dyDescent="0.25">
      <c r="A742" s="40">
        <v>350</v>
      </c>
      <c r="B742" s="39" t="s">
        <v>165</v>
      </c>
      <c r="C742" s="66" t="s">
        <v>930</v>
      </c>
      <c r="D742" s="67">
        <v>45271937.399999999</v>
      </c>
    </row>
    <row r="743" spans="1:4" s="86" customFormat="1" x14ac:dyDescent="0.25">
      <c r="A743" s="40">
        <v>355</v>
      </c>
      <c r="B743" s="39" t="s">
        <v>287</v>
      </c>
      <c r="C743" s="66" t="s">
        <v>930</v>
      </c>
      <c r="D743" s="67">
        <v>44895471.149999999</v>
      </c>
    </row>
    <row r="744" spans="1:4" s="86" customFormat="1" x14ac:dyDescent="0.25">
      <c r="A744" s="40">
        <v>361</v>
      </c>
      <c r="B744" s="39" t="s">
        <v>28</v>
      </c>
      <c r="C744" s="66" t="s">
        <v>930</v>
      </c>
      <c r="D744" s="67">
        <v>44387755.880000003</v>
      </c>
    </row>
    <row r="745" spans="1:4" s="86" customFormat="1" x14ac:dyDescent="0.25">
      <c r="A745" s="40">
        <v>386</v>
      </c>
      <c r="B745" s="39" t="s">
        <v>233</v>
      </c>
      <c r="C745" s="66" t="s">
        <v>930</v>
      </c>
      <c r="D745" s="67">
        <v>42132845.189999998</v>
      </c>
    </row>
    <row r="746" spans="1:4" s="86" customFormat="1" x14ac:dyDescent="0.25">
      <c r="A746" s="40">
        <v>387</v>
      </c>
      <c r="B746" s="39" t="s">
        <v>381</v>
      </c>
      <c r="C746" s="66" t="s">
        <v>930</v>
      </c>
      <c r="D746" s="67">
        <v>42106967.07</v>
      </c>
    </row>
    <row r="747" spans="1:4" s="86" customFormat="1" x14ac:dyDescent="0.25">
      <c r="A747" s="40">
        <v>388</v>
      </c>
      <c r="B747" s="39" t="s">
        <v>281</v>
      </c>
      <c r="C747" s="66" t="s">
        <v>930</v>
      </c>
      <c r="D747" s="67">
        <v>41947444.890000001</v>
      </c>
    </row>
    <row r="748" spans="1:4" s="86" customFormat="1" x14ac:dyDescent="0.25">
      <c r="A748" s="40">
        <v>391</v>
      </c>
      <c r="B748" s="39" t="s">
        <v>117</v>
      </c>
      <c r="C748" s="66" t="s">
        <v>930</v>
      </c>
      <c r="D748" s="67">
        <v>41760469.93</v>
      </c>
    </row>
    <row r="749" spans="1:4" s="86" customFormat="1" x14ac:dyDescent="0.25">
      <c r="A749" s="40">
        <v>419</v>
      </c>
      <c r="B749" s="39" t="s">
        <v>201</v>
      </c>
      <c r="C749" s="66" t="s">
        <v>930</v>
      </c>
      <c r="D749" s="67">
        <v>39983424.759999998</v>
      </c>
    </row>
    <row r="750" spans="1:4" s="86" customFormat="1" x14ac:dyDescent="0.25">
      <c r="A750" s="40">
        <v>422</v>
      </c>
      <c r="B750" s="39" t="s">
        <v>151</v>
      </c>
      <c r="C750" s="66" t="s">
        <v>930</v>
      </c>
      <c r="D750" s="67">
        <v>39812735.030000001</v>
      </c>
    </row>
    <row r="751" spans="1:4" s="86" customFormat="1" x14ac:dyDescent="0.25">
      <c r="A751" s="40">
        <v>432</v>
      </c>
      <c r="B751" s="39" t="s">
        <v>178</v>
      </c>
      <c r="C751" s="66" t="s">
        <v>930</v>
      </c>
      <c r="D751" s="67">
        <v>38874491.109999999</v>
      </c>
    </row>
    <row r="752" spans="1:4" s="86" customFormat="1" x14ac:dyDescent="0.25">
      <c r="A752" s="40">
        <v>466</v>
      </c>
      <c r="B752" s="39" t="s">
        <v>809</v>
      </c>
      <c r="C752" s="66" t="s">
        <v>930</v>
      </c>
      <c r="D752" s="67">
        <v>36090064.100000001</v>
      </c>
    </row>
    <row r="753" spans="1:4" s="86" customFormat="1" x14ac:dyDescent="0.25">
      <c r="A753" s="40">
        <v>481</v>
      </c>
      <c r="B753" s="39" t="s">
        <v>223</v>
      </c>
      <c r="C753" s="66" t="s">
        <v>930</v>
      </c>
      <c r="D753" s="67">
        <v>34388039.439999998</v>
      </c>
    </row>
    <row r="754" spans="1:4" s="86" customFormat="1" x14ac:dyDescent="0.25">
      <c r="A754" s="40">
        <v>503</v>
      </c>
      <c r="B754" s="39" t="s">
        <v>626</v>
      </c>
      <c r="C754" s="66" t="s">
        <v>930</v>
      </c>
      <c r="D754" s="67">
        <v>33207936.18</v>
      </c>
    </row>
    <row r="755" spans="1:4" s="86" customFormat="1" x14ac:dyDescent="0.25">
      <c r="A755" s="40">
        <v>518</v>
      </c>
      <c r="B755" s="39" t="s">
        <v>733</v>
      </c>
      <c r="C755" s="66" t="s">
        <v>930</v>
      </c>
      <c r="D755" s="67">
        <v>32554251.489999998</v>
      </c>
    </row>
    <row r="756" spans="1:4" s="86" customFormat="1" x14ac:dyDescent="0.25">
      <c r="A756" s="40">
        <v>520</v>
      </c>
      <c r="B756" s="39" t="s">
        <v>809</v>
      </c>
      <c r="C756" s="66" t="s">
        <v>930</v>
      </c>
      <c r="D756" s="67">
        <v>32515273.98</v>
      </c>
    </row>
    <row r="757" spans="1:4" s="86" customFormat="1" x14ac:dyDescent="0.25">
      <c r="A757" s="40">
        <v>590</v>
      </c>
      <c r="B757" s="39" t="s">
        <v>804</v>
      </c>
      <c r="C757" s="66" t="s">
        <v>930</v>
      </c>
      <c r="D757" s="67">
        <v>28752755.940000001</v>
      </c>
    </row>
    <row r="758" spans="1:4" s="86" customFormat="1" x14ac:dyDescent="0.25">
      <c r="A758" s="40">
        <v>592</v>
      </c>
      <c r="B758" s="39" t="s">
        <v>809</v>
      </c>
      <c r="C758" s="66" t="s">
        <v>930</v>
      </c>
      <c r="D758" s="67">
        <v>28696454.440000001</v>
      </c>
    </row>
    <row r="759" spans="1:4" s="86" customFormat="1" x14ac:dyDescent="0.25">
      <c r="A759" s="40">
        <v>594</v>
      </c>
      <c r="B759" s="39" t="s">
        <v>537</v>
      </c>
      <c r="C759" s="66" t="s">
        <v>930</v>
      </c>
      <c r="D759" s="67">
        <v>28668341.219999999</v>
      </c>
    </row>
    <row r="760" spans="1:4" s="86" customFormat="1" x14ac:dyDescent="0.25">
      <c r="A760" s="40">
        <v>602</v>
      </c>
      <c r="B760" s="39" t="s">
        <v>623</v>
      </c>
      <c r="C760" s="66" t="s">
        <v>930</v>
      </c>
      <c r="D760" s="67">
        <v>28422777.100000001</v>
      </c>
    </row>
    <row r="761" spans="1:4" s="86" customFormat="1" x14ac:dyDescent="0.25">
      <c r="A761" s="40">
        <v>612</v>
      </c>
      <c r="B761" s="39" t="s">
        <v>506</v>
      </c>
      <c r="C761" s="66" t="s">
        <v>930</v>
      </c>
      <c r="D761" s="67">
        <v>27965709.010000002</v>
      </c>
    </row>
    <row r="762" spans="1:4" s="86" customFormat="1" x14ac:dyDescent="0.25">
      <c r="A762" s="40">
        <v>647</v>
      </c>
      <c r="B762" s="39" t="s">
        <v>455</v>
      </c>
      <c r="C762" s="66" t="s">
        <v>931</v>
      </c>
      <c r="D762" s="67">
        <v>26799410.120000001</v>
      </c>
    </row>
    <row r="763" spans="1:4" s="86" customFormat="1" x14ac:dyDescent="0.25">
      <c r="A763" s="40">
        <v>673</v>
      </c>
      <c r="B763" s="39" t="s">
        <v>804</v>
      </c>
      <c r="C763" s="66" t="s">
        <v>930</v>
      </c>
      <c r="D763" s="67">
        <v>25868177.02</v>
      </c>
    </row>
    <row r="764" spans="1:4" s="86" customFormat="1" x14ac:dyDescent="0.25">
      <c r="A764" s="40">
        <v>690</v>
      </c>
      <c r="B764" s="39" t="s">
        <v>459</v>
      </c>
      <c r="C764" s="66" t="s">
        <v>930</v>
      </c>
      <c r="D764" s="67">
        <v>25310386.039999999</v>
      </c>
    </row>
    <row r="765" spans="1:4" s="86" customFormat="1" x14ac:dyDescent="0.25">
      <c r="A765" s="40">
        <v>696</v>
      </c>
      <c r="B765" s="39" t="s">
        <v>729</v>
      </c>
      <c r="C765" s="66" t="s">
        <v>930</v>
      </c>
      <c r="D765" s="67">
        <v>25076493.82</v>
      </c>
    </row>
    <row r="766" spans="1:4" s="86" customFormat="1" x14ac:dyDescent="0.25">
      <c r="A766" s="40">
        <v>707</v>
      </c>
      <c r="B766" s="39" t="s">
        <v>809</v>
      </c>
      <c r="C766" s="66" t="s">
        <v>930</v>
      </c>
      <c r="D766" s="67">
        <v>24893987.809999999</v>
      </c>
    </row>
    <row r="767" spans="1:4" s="86" customFormat="1" x14ac:dyDescent="0.25">
      <c r="A767" s="40">
        <v>717</v>
      </c>
      <c r="B767" s="39" t="s">
        <v>659</v>
      </c>
      <c r="C767" s="66" t="s">
        <v>930</v>
      </c>
      <c r="D767" s="67">
        <v>24544043.75</v>
      </c>
    </row>
    <row r="768" spans="1:4" s="86" customFormat="1" x14ac:dyDescent="0.25">
      <c r="A768" s="40">
        <v>720</v>
      </c>
      <c r="B768" s="39" t="s">
        <v>499</v>
      </c>
      <c r="C768" s="66" t="s">
        <v>930</v>
      </c>
      <c r="D768" s="67">
        <v>24443216.219999999</v>
      </c>
    </row>
    <row r="769" spans="1:4" s="86" customFormat="1" x14ac:dyDescent="0.25">
      <c r="A769" s="40">
        <v>737</v>
      </c>
      <c r="B769" s="39" t="s">
        <v>809</v>
      </c>
      <c r="C769" s="66" t="s">
        <v>930</v>
      </c>
      <c r="D769" s="67">
        <v>24026425.719999999</v>
      </c>
    </row>
    <row r="770" spans="1:4" s="86" customFormat="1" x14ac:dyDescent="0.25">
      <c r="A770" s="40">
        <v>742</v>
      </c>
      <c r="B770" s="39" t="s">
        <v>809</v>
      </c>
      <c r="C770" s="66" t="s">
        <v>930</v>
      </c>
      <c r="D770" s="67">
        <v>23901442.710000001</v>
      </c>
    </row>
    <row r="771" spans="1:4" s="86" customFormat="1" x14ac:dyDescent="0.25">
      <c r="A771" s="40">
        <v>746</v>
      </c>
      <c r="B771" s="39" t="s">
        <v>809</v>
      </c>
      <c r="C771" s="66" t="s">
        <v>930</v>
      </c>
      <c r="D771" s="67">
        <v>23815051.050000001</v>
      </c>
    </row>
    <row r="772" spans="1:4" s="86" customFormat="1" x14ac:dyDescent="0.25">
      <c r="A772" s="40">
        <v>754</v>
      </c>
      <c r="B772" s="39" t="s">
        <v>699</v>
      </c>
      <c r="C772" s="66" t="s">
        <v>930</v>
      </c>
      <c r="D772" s="67">
        <v>23266771.199999999</v>
      </c>
    </row>
    <row r="773" spans="1:4" s="86" customFormat="1" x14ac:dyDescent="0.25">
      <c r="A773" s="40">
        <v>759</v>
      </c>
      <c r="B773" s="39" t="s">
        <v>752</v>
      </c>
      <c r="C773" s="66" t="s">
        <v>930</v>
      </c>
      <c r="D773" s="67">
        <v>23111840.609999999</v>
      </c>
    </row>
    <row r="774" spans="1:4" s="86" customFormat="1" x14ac:dyDescent="0.25">
      <c r="A774" s="40">
        <v>778</v>
      </c>
      <c r="B774" s="39" t="s">
        <v>520</v>
      </c>
      <c r="C774" s="66" t="s">
        <v>930</v>
      </c>
      <c r="D774" s="67">
        <v>22571095.260000002</v>
      </c>
    </row>
    <row r="775" spans="1:4" s="86" customFormat="1" x14ac:dyDescent="0.25">
      <c r="A775" s="40">
        <v>799</v>
      </c>
      <c r="B775" s="39" t="s">
        <v>765</v>
      </c>
      <c r="C775" s="66" t="s">
        <v>930</v>
      </c>
      <c r="D775" s="67">
        <v>21992465.289999999</v>
      </c>
    </row>
    <row r="776" spans="1:4" s="86" customFormat="1" x14ac:dyDescent="0.25">
      <c r="A776" s="40">
        <v>810</v>
      </c>
      <c r="B776" s="39" t="s">
        <v>809</v>
      </c>
      <c r="C776" s="66" t="s">
        <v>930</v>
      </c>
      <c r="D776" s="67">
        <v>21706613.719999999</v>
      </c>
    </row>
    <row r="777" spans="1:4" s="86" customFormat="1" x14ac:dyDescent="0.25">
      <c r="A777" s="40">
        <v>814</v>
      </c>
      <c r="B777" s="39" t="s">
        <v>809</v>
      </c>
      <c r="C777" s="66" t="s">
        <v>930</v>
      </c>
      <c r="D777" s="67">
        <v>21610907.899999999</v>
      </c>
    </row>
    <row r="778" spans="1:4" s="86" customFormat="1" x14ac:dyDescent="0.25">
      <c r="A778" s="40">
        <v>816</v>
      </c>
      <c r="B778" s="39" t="s">
        <v>779</v>
      </c>
      <c r="C778" s="66" t="s">
        <v>930</v>
      </c>
      <c r="D778" s="67">
        <v>21564741.75</v>
      </c>
    </row>
    <row r="779" spans="1:4" s="86" customFormat="1" x14ac:dyDescent="0.25">
      <c r="A779" s="40">
        <v>835</v>
      </c>
      <c r="B779" s="39" t="s">
        <v>809</v>
      </c>
      <c r="C779" s="66" t="s">
        <v>930</v>
      </c>
      <c r="D779" s="67">
        <v>21205071.09</v>
      </c>
    </row>
    <row r="780" spans="1:4" s="86" customFormat="1" x14ac:dyDescent="0.25">
      <c r="A780" s="40">
        <v>848</v>
      </c>
      <c r="B780" s="39" t="s">
        <v>650</v>
      </c>
      <c r="C780" s="66" t="s">
        <v>930</v>
      </c>
      <c r="D780" s="67">
        <v>20949767.359999999</v>
      </c>
    </row>
    <row r="781" spans="1:4" s="86" customFormat="1" x14ac:dyDescent="0.25">
      <c r="A781" s="40">
        <v>862</v>
      </c>
      <c r="B781" s="39" t="s">
        <v>777</v>
      </c>
      <c r="C781" s="66" t="s">
        <v>930</v>
      </c>
      <c r="D781" s="67">
        <v>20623898.469999999</v>
      </c>
    </row>
    <row r="782" spans="1:4" s="86" customFormat="1" x14ac:dyDescent="0.25">
      <c r="A782" s="40">
        <v>865</v>
      </c>
      <c r="B782" s="39" t="s">
        <v>743</v>
      </c>
      <c r="C782" s="66" t="s">
        <v>930</v>
      </c>
      <c r="D782" s="67">
        <v>20585126.120000001</v>
      </c>
    </row>
    <row r="783" spans="1:4" s="86" customFormat="1" x14ac:dyDescent="0.25">
      <c r="A783" s="40">
        <v>878</v>
      </c>
      <c r="B783" s="39" t="s">
        <v>804</v>
      </c>
      <c r="C783" s="66" t="s">
        <v>930</v>
      </c>
      <c r="D783" s="67">
        <v>20356508.640000001</v>
      </c>
    </row>
    <row r="784" spans="1:4" s="86" customFormat="1" x14ac:dyDescent="0.25">
      <c r="A784" s="40">
        <v>881</v>
      </c>
      <c r="B784" s="39" t="s">
        <v>746</v>
      </c>
      <c r="C784" s="66" t="s">
        <v>930</v>
      </c>
      <c r="D784" s="67">
        <v>20339730.420000002</v>
      </c>
    </row>
    <row r="785" spans="1:4" s="86" customFormat="1" x14ac:dyDescent="0.25">
      <c r="A785" s="40">
        <v>882</v>
      </c>
      <c r="B785" s="39" t="s">
        <v>496</v>
      </c>
      <c r="C785" s="66" t="s">
        <v>930</v>
      </c>
      <c r="D785" s="67">
        <v>20330034.66</v>
      </c>
    </row>
    <row r="786" spans="1:4" s="86" customFormat="1" x14ac:dyDescent="0.25">
      <c r="A786" s="40">
        <v>887</v>
      </c>
      <c r="B786" s="39" t="s">
        <v>543</v>
      </c>
      <c r="C786" s="66" t="s">
        <v>930</v>
      </c>
      <c r="D786" s="67">
        <v>20248052.09</v>
      </c>
    </row>
    <row r="787" spans="1:4" s="86" customFormat="1" x14ac:dyDescent="0.25">
      <c r="A787" s="40">
        <v>892</v>
      </c>
      <c r="B787" s="39" t="s">
        <v>809</v>
      </c>
      <c r="C787" s="66" t="s">
        <v>930</v>
      </c>
      <c r="D787" s="67">
        <v>20150793.609999999</v>
      </c>
    </row>
    <row r="788" spans="1:4" s="86" customFormat="1" x14ac:dyDescent="0.25">
      <c r="A788" s="40">
        <v>907</v>
      </c>
      <c r="B788" s="39" t="s">
        <v>627</v>
      </c>
      <c r="C788" s="66" t="s">
        <v>930</v>
      </c>
      <c r="D788" s="67">
        <v>19938206.809999999</v>
      </c>
    </row>
    <row r="789" spans="1:4" s="86" customFormat="1" x14ac:dyDescent="0.25">
      <c r="A789" s="40">
        <v>940</v>
      </c>
      <c r="B789" s="39" t="s">
        <v>809</v>
      </c>
      <c r="C789" s="87" t="s">
        <v>930</v>
      </c>
      <c r="D789" s="88">
        <v>19382420.399999999</v>
      </c>
    </row>
    <row r="790" spans="1:4" s="86" customFormat="1" x14ac:dyDescent="0.25">
      <c r="A790" s="40">
        <v>950</v>
      </c>
      <c r="B790" s="39" t="s">
        <v>633</v>
      </c>
      <c r="C790" s="66" t="s">
        <v>930</v>
      </c>
      <c r="D790" s="67">
        <v>19228076.609999999</v>
      </c>
    </row>
    <row r="791" spans="1:4" s="86" customFormat="1" x14ac:dyDescent="0.25">
      <c r="A791" s="40">
        <v>962</v>
      </c>
      <c r="B791" s="39" t="s">
        <v>625</v>
      </c>
      <c r="C791" s="66" t="s">
        <v>930</v>
      </c>
      <c r="D791" s="67">
        <v>19116236.75</v>
      </c>
    </row>
    <row r="792" spans="1:4" s="86" customFormat="1" x14ac:dyDescent="0.25">
      <c r="A792" s="40">
        <v>964</v>
      </c>
      <c r="B792" s="39" t="s">
        <v>507</v>
      </c>
      <c r="C792" s="66" t="s">
        <v>930</v>
      </c>
      <c r="D792" s="67">
        <v>19059064.07</v>
      </c>
    </row>
    <row r="793" spans="1:4" s="86" customFormat="1" x14ac:dyDescent="0.25">
      <c r="A793" s="40">
        <v>967</v>
      </c>
      <c r="B793" s="39" t="s">
        <v>753</v>
      </c>
      <c r="C793" s="66" t="s">
        <v>932</v>
      </c>
      <c r="D793" s="67">
        <v>19034156.010000002</v>
      </c>
    </row>
    <row r="794" spans="1:4" s="86" customFormat="1" x14ac:dyDescent="0.25">
      <c r="A794" s="40">
        <v>982</v>
      </c>
      <c r="B794" s="39" t="s">
        <v>504</v>
      </c>
      <c r="C794" s="66" t="s">
        <v>930</v>
      </c>
      <c r="D794" s="67">
        <v>18648820.559999999</v>
      </c>
    </row>
    <row r="795" spans="1:4" s="86" customFormat="1" x14ac:dyDescent="0.25">
      <c r="A795" s="40">
        <v>990</v>
      </c>
      <c r="B795" s="39" t="s">
        <v>542</v>
      </c>
      <c r="C795" s="66" t="s">
        <v>930</v>
      </c>
      <c r="D795" s="67">
        <v>18455461.690000001</v>
      </c>
    </row>
    <row r="796" spans="1:4" s="86" customFormat="1" x14ac:dyDescent="0.25">
      <c r="A796" s="40">
        <v>102</v>
      </c>
      <c r="B796" s="39" t="s">
        <v>216</v>
      </c>
      <c r="C796" s="66" t="s">
        <v>933</v>
      </c>
      <c r="D796" s="67">
        <v>130030653.68000001</v>
      </c>
    </row>
    <row r="797" spans="1:4" s="86" customFormat="1" x14ac:dyDescent="0.25">
      <c r="A797" s="40">
        <v>138</v>
      </c>
      <c r="B797" s="39" t="s">
        <v>192</v>
      </c>
      <c r="C797" s="66" t="s">
        <v>933</v>
      </c>
      <c r="D797" s="67">
        <v>95447175.439999998</v>
      </c>
    </row>
    <row r="798" spans="1:4" s="86" customFormat="1" x14ac:dyDescent="0.25">
      <c r="A798" s="40">
        <v>367</v>
      </c>
      <c r="B798" s="39" t="s">
        <v>241</v>
      </c>
      <c r="C798" s="66" t="s">
        <v>934</v>
      </c>
      <c r="D798" s="67">
        <v>43821445.850000001</v>
      </c>
    </row>
    <row r="799" spans="1:4" s="86" customFormat="1" x14ac:dyDescent="0.25">
      <c r="A799" s="40">
        <v>400</v>
      </c>
      <c r="B799" s="39" t="s">
        <v>188</v>
      </c>
      <c r="C799" s="66" t="s">
        <v>933</v>
      </c>
      <c r="D799" s="67">
        <v>41096616.060000002</v>
      </c>
    </row>
    <row r="800" spans="1:4" s="86" customFormat="1" x14ac:dyDescent="0.25">
      <c r="A800" s="40">
        <v>643</v>
      </c>
      <c r="B800" s="39" t="s">
        <v>700</v>
      </c>
      <c r="C800" s="66" t="s">
        <v>933</v>
      </c>
      <c r="D800" s="67">
        <v>26897892.23</v>
      </c>
    </row>
    <row r="801" spans="1:4" s="86" customFormat="1" x14ac:dyDescent="0.25">
      <c r="A801" s="40">
        <v>898</v>
      </c>
      <c r="B801" s="39" t="s">
        <v>639</v>
      </c>
      <c r="C801" s="66" t="s">
        <v>933</v>
      </c>
      <c r="D801" s="67">
        <v>20110124.199999999</v>
      </c>
    </row>
    <row r="802" spans="1:4" s="86" customFormat="1" x14ac:dyDescent="0.25">
      <c r="A802" s="40">
        <v>959</v>
      </c>
      <c r="B802" s="39" t="s">
        <v>587</v>
      </c>
      <c r="C802" s="66" t="s">
        <v>933</v>
      </c>
      <c r="D802" s="67">
        <v>19134987.109999999</v>
      </c>
    </row>
    <row r="803" spans="1:4" s="86" customFormat="1" x14ac:dyDescent="0.25">
      <c r="A803" s="40">
        <v>348</v>
      </c>
      <c r="B803" s="39" t="s">
        <v>804</v>
      </c>
      <c r="C803" s="66" t="s">
        <v>935</v>
      </c>
      <c r="D803" s="67">
        <v>45431770.310000002</v>
      </c>
    </row>
    <row r="804" spans="1:4" s="86" customFormat="1" x14ac:dyDescent="0.25">
      <c r="A804" s="40">
        <v>556</v>
      </c>
      <c r="B804" s="39" t="s">
        <v>523</v>
      </c>
      <c r="C804" s="66" t="s">
        <v>936</v>
      </c>
      <c r="D804" s="67">
        <v>30107446.149999999</v>
      </c>
    </row>
    <row r="805" spans="1:4" s="86" customFormat="1" x14ac:dyDescent="0.25">
      <c r="A805" s="40">
        <v>564</v>
      </c>
      <c r="B805" s="39" t="s">
        <v>440</v>
      </c>
      <c r="C805" s="66" t="s">
        <v>936</v>
      </c>
      <c r="D805" s="67">
        <v>29639382.199999999</v>
      </c>
    </row>
    <row r="806" spans="1:4" s="86" customFormat="1" x14ac:dyDescent="0.25">
      <c r="A806" s="40">
        <v>281</v>
      </c>
      <c r="B806" s="39" t="s">
        <v>82</v>
      </c>
      <c r="C806" s="66" t="s">
        <v>937</v>
      </c>
      <c r="D806" s="67">
        <v>55044520.039999999</v>
      </c>
    </row>
    <row r="807" spans="1:4" s="86" customFormat="1" x14ac:dyDescent="0.25">
      <c r="A807" s="40">
        <v>504</v>
      </c>
      <c r="B807" s="39" t="s">
        <v>474</v>
      </c>
      <c r="C807" s="66" t="s">
        <v>937</v>
      </c>
      <c r="D807" s="67">
        <v>33144761.010000002</v>
      </c>
    </row>
    <row r="808" spans="1:4" s="86" customFormat="1" x14ac:dyDescent="0.25">
      <c r="A808" s="40">
        <v>557</v>
      </c>
      <c r="B808" s="39" t="s">
        <v>606</v>
      </c>
      <c r="C808" s="66" t="s">
        <v>937</v>
      </c>
      <c r="D808" s="67">
        <v>30095321.350000001</v>
      </c>
    </row>
    <row r="809" spans="1:4" s="86" customFormat="1" x14ac:dyDescent="0.25">
      <c r="A809" s="40">
        <v>256</v>
      </c>
      <c r="B809" s="39" t="s">
        <v>63</v>
      </c>
      <c r="C809" s="66" t="s">
        <v>938</v>
      </c>
      <c r="D809" s="67">
        <v>59205109.780000001</v>
      </c>
    </row>
    <row r="810" spans="1:4" s="86" customFormat="1" x14ac:dyDescent="0.25">
      <c r="A810" s="40">
        <v>277</v>
      </c>
      <c r="B810" s="39" t="s">
        <v>29</v>
      </c>
      <c r="C810" s="66" t="s">
        <v>938</v>
      </c>
      <c r="D810" s="67">
        <v>56010897.079999998</v>
      </c>
    </row>
    <row r="811" spans="1:4" s="86" customFormat="1" x14ac:dyDescent="0.25">
      <c r="A811" s="40">
        <v>376</v>
      </c>
      <c r="B811" s="39" t="s">
        <v>335</v>
      </c>
      <c r="C811" s="66" t="s">
        <v>938</v>
      </c>
      <c r="D811" s="67">
        <v>43175493.759999998</v>
      </c>
    </row>
    <row r="812" spans="1:4" s="86" customFormat="1" x14ac:dyDescent="0.25">
      <c r="A812" s="40">
        <v>756</v>
      </c>
      <c r="B812" s="39" t="s">
        <v>577</v>
      </c>
      <c r="C812" s="66" t="s">
        <v>938</v>
      </c>
      <c r="D812" s="67">
        <v>23213066.649999999</v>
      </c>
    </row>
    <row r="813" spans="1:4" s="86" customFormat="1" x14ac:dyDescent="0.25">
      <c r="A813" s="40">
        <v>100</v>
      </c>
      <c r="B813" s="39" t="s">
        <v>77</v>
      </c>
      <c r="C813" s="66" t="s">
        <v>939</v>
      </c>
      <c r="D813" s="67">
        <v>133475702.13</v>
      </c>
    </row>
    <row r="814" spans="1:4" s="86" customFormat="1" x14ac:dyDescent="0.25">
      <c r="A814" s="40">
        <v>135</v>
      </c>
      <c r="B814" s="39" t="s">
        <v>179</v>
      </c>
      <c r="C814" s="66" t="s">
        <v>939</v>
      </c>
      <c r="D814" s="67">
        <v>96675036.379999995</v>
      </c>
    </row>
    <row r="815" spans="1:4" s="86" customFormat="1" x14ac:dyDescent="0.25">
      <c r="A815" s="40">
        <v>143</v>
      </c>
      <c r="B815" s="39" t="s">
        <v>76</v>
      </c>
      <c r="C815" s="66" t="s">
        <v>940</v>
      </c>
      <c r="D815" s="67">
        <v>93168156.450000003</v>
      </c>
    </row>
    <row r="816" spans="1:4" s="86" customFormat="1" x14ac:dyDescent="0.25">
      <c r="A816" s="40">
        <v>166</v>
      </c>
      <c r="B816" s="39" t="s">
        <v>279</v>
      </c>
      <c r="C816" s="66" t="s">
        <v>939</v>
      </c>
      <c r="D816" s="67">
        <v>77094377.140000001</v>
      </c>
    </row>
    <row r="817" spans="1:4" s="86" customFormat="1" x14ac:dyDescent="0.25">
      <c r="A817" s="40">
        <v>246</v>
      </c>
      <c r="B817" s="39" t="s">
        <v>311</v>
      </c>
      <c r="C817" s="66" t="s">
        <v>939</v>
      </c>
      <c r="D817" s="67">
        <v>60850952.280000001</v>
      </c>
    </row>
    <row r="818" spans="1:4" s="86" customFormat="1" x14ac:dyDescent="0.25">
      <c r="A818" s="40">
        <v>353</v>
      </c>
      <c r="B818" s="39" t="s">
        <v>809</v>
      </c>
      <c r="C818" s="87" t="s">
        <v>939</v>
      </c>
      <c r="D818" s="88">
        <v>45175816.310000002</v>
      </c>
    </row>
    <row r="819" spans="1:4" s="86" customFormat="1" x14ac:dyDescent="0.25">
      <c r="A819" s="40">
        <v>390</v>
      </c>
      <c r="B819" s="39" t="s">
        <v>809</v>
      </c>
      <c r="C819" s="66" t="s">
        <v>939</v>
      </c>
      <c r="D819" s="67">
        <v>41800275.259999998</v>
      </c>
    </row>
    <row r="820" spans="1:4" s="86" customFormat="1" x14ac:dyDescent="0.25">
      <c r="A820" s="40">
        <v>417</v>
      </c>
      <c r="B820" s="39" t="s">
        <v>86</v>
      </c>
      <c r="C820" s="66" t="s">
        <v>940</v>
      </c>
      <c r="D820" s="67">
        <v>40170788.18</v>
      </c>
    </row>
    <row r="821" spans="1:4" s="86" customFormat="1" x14ac:dyDescent="0.25">
      <c r="A821" s="40">
        <v>444</v>
      </c>
      <c r="B821" s="39" t="s">
        <v>96</v>
      </c>
      <c r="C821" s="66" t="s">
        <v>939</v>
      </c>
      <c r="D821" s="67">
        <v>37897555.439999998</v>
      </c>
    </row>
    <row r="822" spans="1:4" s="86" customFormat="1" x14ac:dyDescent="0.25">
      <c r="A822" s="40">
        <v>664</v>
      </c>
      <c r="B822" s="39" t="s">
        <v>522</v>
      </c>
      <c r="C822" s="66" t="s">
        <v>939</v>
      </c>
      <c r="D822" s="67">
        <v>26170487.370000001</v>
      </c>
    </row>
    <row r="823" spans="1:4" s="86" customFormat="1" x14ac:dyDescent="0.25">
      <c r="A823" s="40">
        <v>807</v>
      </c>
      <c r="B823" s="39" t="s">
        <v>476</v>
      </c>
      <c r="C823" s="66" t="s">
        <v>939</v>
      </c>
      <c r="D823" s="67">
        <v>21803082.120000001</v>
      </c>
    </row>
    <row r="824" spans="1:4" s="86" customFormat="1" x14ac:dyDescent="0.25">
      <c r="A824" s="40">
        <v>815</v>
      </c>
      <c r="B824" s="39" t="s">
        <v>642</v>
      </c>
      <c r="C824" s="66" t="s">
        <v>939</v>
      </c>
      <c r="D824" s="67">
        <v>21589068.010000002</v>
      </c>
    </row>
    <row r="825" spans="1:4" s="86" customFormat="1" x14ac:dyDescent="0.25">
      <c r="A825" s="40">
        <v>1000</v>
      </c>
      <c r="B825" s="39" t="s">
        <v>431</v>
      </c>
      <c r="C825" s="66" t="s">
        <v>939</v>
      </c>
      <c r="D825" s="67">
        <v>18220175.190000001</v>
      </c>
    </row>
    <row r="826" spans="1:4" s="86" customFormat="1" x14ac:dyDescent="0.25">
      <c r="A826" s="40">
        <v>345</v>
      </c>
      <c r="B826" s="39" t="s">
        <v>809</v>
      </c>
      <c r="C826" s="66" t="s">
        <v>941</v>
      </c>
      <c r="D826" s="67">
        <v>45894529.32</v>
      </c>
    </row>
    <row r="827" spans="1:4" s="86" customFormat="1" x14ac:dyDescent="0.25">
      <c r="A827" s="40">
        <v>621</v>
      </c>
      <c r="B827" s="39" t="s">
        <v>804</v>
      </c>
      <c r="C827" s="66" t="s">
        <v>941</v>
      </c>
      <c r="D827" s="67">
        <v>27646755.079999998</v>
      </c>
    </row>
    <row r="828" spans="1:4" s="86" customFormat="1" x14ac:dyDescent="0.25">
      <c r="A828" s="40">
        <v>88</v>
      </c>
      <c r="B828" s="39" t="s">
        <v>299</v>
      </c>
      <c r="C828" s="66" t="s">
        <v>942</v>
      </c>
      <c r="D828" s="67">
        <v>146292216.00999999</v>
      </c>
    </row>
    <row r="829" spans="1:4" s="86" customFormat="1" x14ac:dyDescent="0.25">
      <c r="A829" s="40">
        <v>1</v>
      </c>
      <c r="B829" s="39" t="s">
        <v>155</v>
      </c>
      <c r="C829" s="66" t="s">
        <v>943</v>
      </c>
      <c r="D829" s="67">
        <v>3958488127.0700002</v>
      </c>
    </row>
    <row r="830" spans="1:4" s="86" customFormat="1" x14ac:dyDescent="0.25">
      <c r="A830" s="40">
        <v>5</v>
      </c>
      <c r="B830" s="39" t="s">
        <v>377</v>
      </c>
      <c r="C830" s="66" t="s">
        <v>943</v>
      </c>
      <c r="D830" s="67">
        <v>2100413091.47</v>
      </c>
    </row>
    <row r="831" spans="1:4" s="86" customFormat="1" x14ac:dyDescent="0.25">
      <c r="A831" s="40">
        <v>28</v>
      </c>
      <c r="B831" s="39" t="s">
        <v>327</v>
      </c>
      <c r="C831" s="66" t="s">
        <v>943</v>
      </c>
      <c r="D831" s="67">
        <v>303063881.52999997</v>
      </c>
    </row>
    <row r="832" spans="1:4" s="86" customFormat="1" x14ac:dyDescent="0.25">
      <c r="A832" s="40">
        <v>51</v>
      </c>
      <c r="B832" s="39" t="s">
        <v>167</v>
      </c>
      <c r="C832" s="66" t="s">
        <v>943</v>
      </c>
      <c r="D832" s="67">
        <v>197661261.27000001</v>
      </c>
    </row>
    <row r="833" spans="1:4" s="86" customFormat="1" x14ac:dyDescent="0.25">
      <c r="A833" s="40">
        <v>81</v>
      </c>
      <c r="B833" s="39" t="s">
        <v>809</v>
      </c>
      <c r="C833" s="66" t="s">
        <v>943</v>
      </c>
      <c r="D833" s="67">
        <v>155593201.81999999</v>
      </c>
    </row>
    <row r="834" spans="1:4" s="86" customFormat="1" x14ac:dyDescent="0.25">
      <c r="A834" s="40">
        <v>89</v>
      </c>
      <c r="B834" s="39" t="s">
        <v>43</v>
      </c>
      <c r="C834" s="66" t="s">
        <v>943</v>
      </c>
      <c r="D834" s="67">
        <v>145908126.56999999</v>
      </c>
    </row>
    <row r="835" spans="1:4" s="86" customFormat="1" x14ac:dyDescent="0.25">
      <c r="A835" s="40">
        <v>124</v>
      </c>
      <c r="B835" s="39" t="s">
        <v>372</v>
      </c>
      <c r="C835" s="66" t="s">
        <v>943</v>
      </c>
      <c r="D835" s="67">
        <v>110017010.58</v>
      </c>
    </row>
    <row r="836" spans="1:4" s="86" customFormat="1" x14ac:dyDescent="0.25">
      <c r="A836" s="40">
        <v>141</v>
      </c>
      <c r="B836" s="39" t="s">
        <v>330</v>
      </c>
      <c r="C836" s="66" t="s">
        <v>943</v>
      </c>
      <c r="D836" s="67">
        <v>94619562.870000005</v>
      </c>
    </row>
    <row r="837" spans="1:4" s="86" customFormat="1" x14ac:dyDescent="0.25">
      <c r="A837" s="40">
        <v>180</v>
      </c>
      <c r="B837" s="39" t="s">
        <v>809</v>
      </c>
      <c r="C837" s="66" t="s">
        <v>943</v>
      </c>
      <c r="D837" s="67">
        <v>73452039.180000007</v>
      </c>
    </row>
    <row r="838" spans="1:4" s="86" customFormat="1" x14ac:dyDescent="0.25">
      <c r="A838" s="40">
        <v>203</v>
      </c>
      <c r="B838" s="39" t="s">
        <v>132</v>
      </c>
      <c r="C838" s="66" t="s">
        <v>943</v>
      </c>
      <c r="D838" s="67">
        <v>69127388.239999995</v>
      </c>
    </row>
    <row r="839" spans="1:4" s="86" customFormat="1" x14ac:dyDescent="0.25">
      <c r="A839" s="40">
        <v>257</v>
      </c>
      <c r="B839" s="39" t="s">
        <v>320</v>
      </c>
      <c r="C839" s="66" t="s">
        <v>943</v>
      </c>
      <c r="D839" s="67">
        <v>58910780.75</v>
      </c>
    </row>
    <row r="840" spans="1:4" s="86" customFormat="1" x14ac:dyDescent="0.25">
      <c r="A840" s="40">
        <v>266</v>
      </c>
      <c r="B840" s="39" t="s">
        <v>314</v>
      </c>
      <c r="C840" s="66" t="s">
        <v>943</v>
      </c>
      <c r="D840" s="67">
        <v>57397879.039999999</v>
      </c>
    </row>
    <row r="841" spans="1:4" s="86" customFormat="1" x14ac:dyDescent="0.25">
      <c r="A841" s="40">
        <v>276</v>
      </c>
      <c r="B841" s="39" t="s">
        <v>27</v>
      </c>
      <c r="C841" s="66" t="s">
        <v>943</v>
      </c>
      <c r="D841" s="67">
        <v>56065952.719999999</v>
      </c>
    </row>
    <row r="842" spans="1:4" s="86" customFormat="1" x14ac:dyDescent="0.25">
      <c r="A842" s="40">
        <v>305</v>
      </c>
      <c r="B842" s="39" t="s">
        <v>147</v>
      </c>
      <c r="C842" s="66" t="s">
        <v>943</v>
      </c>
      <c r="D842" s="67">
        <v>52347227.469999999</v>
      </c>
    </row>
    <row r="843" spans="1:4" s="86" customFormat="1" x14ac:dyDescent="0.25">
      <c r="A843" s="40">
        <v>308</v>
      </c>
      <c r="B843" s="39" t="s">
        <v>181</v>
      </c>
      <c r="C843" s="66" t="s">
        <v>943</v>
      </c>
      <c r="D843" s="67">
        <v>51397435.869999997</v>
      </c>
    </row>
    <row r="844" spans="1:4" s="86" customFormat="1" x14ac:dyDescent="0.25">
      <c r="A844" s="40">
        <v>321</v>
      </c>
      <c r="B844" s="39" t="s">
        <v>401</v>
      </c>
      <c r="C844" s="66" t="s">
        <v>943</v>
      </c>
      <c r="D844" s="67">
        <v>49433646.039999999</v>
      </c>
    </row>
    <row r="845" spans="1:4" s="86" customFormat="1" x14ac:dyDescent="0.25">
      <c r="A845" s="40">
        <v>339</v>
      </c>
      <c r="B845" s="39" t="s">
        <v>368</v>
      </c>
      <c r="C845" s="66" t="s">
        <v>943</v>
      </c>
      <c r="D845" s="67">
        <v>46578625.159999996</v>
      </c>
    </row>
    <row r="846" spans="1:4" s="86" customFormat="1" x14ac:dyDescent="0.25">
      <c r="A846" s="40">
        <v>349</v>
      </c>
      <c r="B846" s="39" t="s">
        <v>226</v>
      </c>
      <c r="C846" s="66" t="s">
        <v>943</v>
      </c>
      <c r="D846" s="67">
        <v>45387631.100000001</v>
      </c>
    </row>
    <row r="847" spans="1:4" s="86" customFormat="1" x14ac:dyDescent="0.25">
      <c r="A847" s="40">
        <v>369</v>
      </c>
      <c r="B847" s="39" t="s">
        <v>809</v>
      </c>
      <c r="C847" s="66" t="s">
        <v>943</v>
      </c>
      <c r="D847" s="67">
        <v>43734139.899999999</v>
      </c>
    </row>
    <row r="848" spans="1:4" s="86" customFormat="1" x14ac:dyDescent="0.25">
      <c r="A848" s="40">
        <v>379</v>
      </c>
      <c r="B848" s="39" t="s">
        <v>213</v>
      </c>
      <c r="C848" s="66" t="s">
        <v>943</v>
      </c>
      <c r="D848" s="67">
        <v>42583131.780000001</v>
      </c>
    </row>
    <row r="849" spans="1:4" s="86" customFormat="1" x14ac:dyDescent="0.25">
      <c r="A849" s="40">
        <v>383</v>
      </c>
      <c r="B849" s="39" t="s">
        <v>58</v>
      </c>
      <c r="C849" s="66" t="s">
        <v>943</v>
      </c>
      <c r="D849" s="67">
        <v>42326468.439999998</v>
      </c>
    </row>
    <row r="850" spans="1:4" s="86" customFormat="1" x14ac:dyDescent="0.25">
      <c r="A850" s="40">
        <v>404</v>
      </c>
      <c r="B850" s="39" t="s">
        <v>319</v>
      </c>
      <c r="C850" s="66" t="s">
        <v>943</v>
      </c>
      <c r="D850" s="67">
        <v>40779538.630000003</v>
      </c>
    </row>
    <row r="851" spans="1:4" s="86" customFormat="1" x14ac:dyDescent="0.25">
      <c r="A851" s="40">
        <v>415</v>
      </c>
      <c r="B851" s="39" t="s">
        <v>353</v>
      </c>
      <c r="C851" s="66" t="s">
        <v>943</v>
      </c>
      <c r="D851" s="67">
        <v>40187452.890000001</v>
      </c>
    </row>
    <row r="852" spans="1:4" s="86" customFormat="1" x14ac:dyDescent="0.25">
      <c r="A852" s="40">
        <v>437</v>
      </c>
      <c r="B852" s="39" t="s">
        <v>135</v>
      </c>
      <c r="C852" s="66" t="s">
        <v>943</v>
      </c>
      <c r="D852" s="67">
        <v>38551112</v>
      </c>
    </row>
    <row r="853" spans="1:4" s="86" customFormat="1" x14ac:dyDescent="0.25">
      <c r="A853" s="40">
        <v>442</v>
      </c>
      <c r="B853" s="39" t="s">
        <v>90</v>
      </c>
      <c r="C853" s="66" t="s">
        <v>943</v>
      </c>
      <c r="D853" s="67">
        <v>37979163.030000001</v>
      </c>
    </row>
    <row r="854" spans="1:4" s="86" customFormat="1" x14ac:dyDescent="0.25">
      <c r="A854" s="40">
        <v>445</v>
      </c>
      <c r="B854" s="39" t="s">
        <v>34</v>
      </c>
      <c r="C854" s="66" t="s">
        <v>943</v>
      </c>
      <c r="D854" s="67">
        <v>37850130.329999998</v>
      </c>
    </row>
    <row r="855" spans="1:4" s="86" customFormat="1" x14ac:dyDescent="0.25">
      <c r="A855" s="40">
        <v>447</v>
      </c>
      <c r="B855" s="39" t="s">
        <v>150</v>
      </c>
      <c r="C855" s="66" t="s">
        <v>943</v>
      </c>
      <c r="D855" s="67">
        <v>37649828.979999997</v>
      </c>
    </row>
    <row r="856" spans="1:4" s="86" customFormat="1" x14ac:dyDescent="0.25">
      <c r="A856" s="40">
        <v>457</v>
      </c>
      <c r="B856" s="39" t="s">
        <v>809</v>
      </c>
      <c r="C856" s="66" t="s">
        <v>944</v>
      </c>
      <c r="D856" s="67">
        <v>36785584.420000002</v>
      </c>
    </row>
    <row r="857" spans="1:4" s="86" customFormat="1" x14ac:dyDescent="0.25">
      <c r="A857" s="40">
        <v>477</v>
      </c>
      <c r="B857" s="39" t="s">
        <v>104</v>
      </c>
      <c r="C857" s="66" t="s">
        <v>943</v>
      </c>
      <c r="D857" s="67">
        <v>34921864.030000001</v>
      </c>
    </row>
    <row r="858" spans="1:4" s="86" customFormat="1" x14ac:dyDescent="0.25">
      <c r="A858" s="40">
        <v>479</v>
      </c>
      <c r="B858" s="39" t="s">
        <v>9</v>
      </c>
      <c r="C858" s="66" t="s">
        <v>943</v>
      </c>
      <c r="D858" s="67">
        <v>34802734.259999998</v>
      </c>
    </row>
    <row r="859" spans="1:4" s="86" customFormat="1" x14ac:dyDescent="0.25">
      <c r="A859" s="40">
        <v>494</v>
      </c>
      <c r="B859" s="39" t="s">
        <v>809</v>
      </c>
      <c r="C859" s="66" t="s">
        <v>943</v>
      </c>
      <c r="D859" s="67">
        <v>33847425.18</v>
      </c>
    </row>
    <row r="860" spans="1:4" s="86" customFormat="1" x14ac:dyDescent="0.25">
      <c r="A860" s="40">
        <v>496</v>
      </c>
      <c r="B860" s="39" t="s">
        <v>274</v>
      </c>
      <c r="C860" s="66" t="s">
        <v>943</v>
      </c>
      <c r="D860" s="67">
        <v>33769620.100000001</v>
      </c>
    </row>
    <row r="861" spans="1:4" s="86" customFormat="1" x14ac:dyDescent="0.25">
      <c r="A861" s="40">
        <v>501</v>
      </c>
      <c r="B861" s="39" t="s">
        <v>601</v>
      </c>
      <c r="C861" s="66" t="s">
        <v>943</v>
      </c>
      <c r="D861" s="67">
        <v>33328526.399999999</v>
      </c>
    </row>
    <row r="862" spans="1:4" s="86" customFormat="1" x14ac:dyDescent="0.25">
      <c r="A862" s="40">
        <v>508</v>
      </c>
      <c r="B862" s="39" t="s">
        <v>809</v>
      </c>
      <c r="C862" s="66" t="s">
        <v>943</v>
      </c>
      <c r="D862" s="67">
        <v>32872991.93</v>
      </c>
    </row>
    <row r="863" spans="1:4" s="86" customFormat="1" x14ac:dyDescent="0.25">
      <c r="A863" s="40">
        <v>516</v>
      </c>
      <c r="B863" s="39" t="s">
        <v>809</v>
      </c>
      <c r="C863" s="66" t="s">
        <v>943</v>
      </c>
      <c r="D863" s="67">
        <v>32594863.43</v>
      </c>
    </row>
    <row r="864" spans="1:4" s="86" customFormat="1" x14ac:dyDescent="0.25">
      <c r="A864" s="40">
        <v>530</v>
      </c>
      <c r="B864" s="39" t="s">
        <v>778</v>
      </c>
      <c r="C864" s="66" t="s">
        <v>943</v>
      </c>
      <c r="D864" s="67">
        <v>31842080.120000001</v>
      </c>
    </row>
    <row r="865" spans="1:4" s="86" customFormat="1" x14ac:dyDescent="0.25">
      <c r="A865" s="40">
        <v>533</v>
      </c>
      <c r="B865" s="39" t="s">
        <v>691</v>
      </c>
      <c r="C865" s="66" t="s">
        <v>943</v>
      </c>
      <c r="D865" s="67">
        <v>31771169.010000002</v>
      </c>
    </row>
    <row r="866" spans="1:4" s="86" customFormat="1" x14ac:dyDescent="0.25">
      <c r="A866" s="40">
        <v>573</v>
      </c>
      <c r="B866" s="39" t="s">
        <v>436</v>
      </c>
      <c r="C866" s="66" t="s">
        <v>943</v>
      </c>
      <c r="D866" s="67">
        <v>29422070.82</v>
      </c>
    </row>
    <row r="867" spans="1:4" s="86" customFormat="1" x14ac:dyDescent="0.25">
      <c r="A867" s="40">
        <v>579</v>
      </c>
      <c r="B867" s="39" t="s">
        <v>629</v>
      </c>
      <c r="C867" s="66" t="s">
        <v>943</v>
      </c>
      <c r="D867" s="67">
        <v>29099134.059999999</v>
      </c>
    </row>
    <row r="868" spans="1:4" s="86" customFormat="1" x14ac:dyDescent="0.25">
      <c r="A868" s="40">
        <v>586</v>
      </c>
      <c r="B868" s="39" t="s">
        <v>592</v>
      </c>
      <c r="C868" s="66" t="s">
        <v>943</v>
      </c>
      <c r="D868" s="67">
        <v>28878164.079999998</v>
      </c>
    </row>
    <row r="869" spans="1:4" s="86" customFormat="1" x14ac:dyDescent="0.25">
      <c r="A869" s="40">
        <v>593</v>
      </c>
      <c r="B869" s="39" t="s">
        <v>600</v>
      </c>
      <c r="C869" s="66" t="s">
        <v>943</v>
      </c>
      <c r="D869" s="67">
        <v>28676089.77</v>
      </c>
    </row>
    <row r="870" spans="1:4" s="86" customFormat="1" x14ac:dyDescent="0.25">
      <c r="A870" s="40">
        <v>616</v>
      </c>
      <c r="B870" s="39" t="s">
        <v>692</v>
      </c>
      <c r="C870" s="66" t="s">
        <v>943</v>
      </c>
      <c r="D870" s="67">
        <v>27833107.489999998</v>
      </c>
    </row>
    <row r="871" spans="1:4" s="86" customFormat="1" x14ac:dyDescent="0.25">
      <c r="A871" s="40">
        <v>646</v>
      </c>
      <c r="B871" s="39" t="s">
        <v>809</v>
      </c>
      <c r="C871" s="66" t="s">
        <v>943</v>
      </c>
      <c r="D871" s="67">
        <v>26821728.190000001</v>
      </c>
    </row>
    <row r="872" spans="1:4" s="86" customFormat="1" x14ac:dyDescent="0.25">
      <c r="A872" s="40">
        <v>685</v>
      </c>
      <c r="B872" s="39" t="s">
        <v>492</v>
      </c>
      <c r="C872" s="66" t="s">
        <v>943</v>
      </c>
      <c r="D872" s="67">
        <v>25420455.390000001</v>
      </c>
    </row>
    <row r="873" spans="1:4" s="86" customFormat="1" x14ac:dyDescent="0.25">
      <c r="A873" s="40">
        <v>736</v>
      </c>
      <c r="B873" s="39" t="s">
        <v>416</v>
      </c>
      <c r="C873" s="66" t="s">
        <v>943</v>
      </c>
      <c r="D873" s="67">
        <v>24054608.75</v>
      </c>
    </row>
    <row r="874" spans="1:4" s="86" customFormat="1" x14ac:dyDescent="0.25">
      <c r="A874" s="40">
        <v>740</v>
      </c>
      <c r="B874" s="39" t="s">
        <v>532</v>
      </c>
      <c r="C874" s="66" t="s">
        <v>943</v>
      </c>
      <c r="D874" s="67">
        <v>23976299.18</v>
      </c>
    </row>
    <row r="875" spans="1:4" s="86" customFormat="1" x14ac:dyDescent="0.25">
      <c r="A875" s="40">
        <v>773</v>
      </c>
      <c r="B875" s="39" t="s">
        <v>809</v>
      </c>
      <c r="C875" s="66" t="s">
        <v>943</v>
      </c>
      <c r="D875" s="67">
        <v>22753215.530000001</v>
      </c>
    </row>
    <row r="876" spans="1:4" s="86" customFormat="1" x14ac:dyDescent="0.25">
      <c r="A876" s="40">
        <v>776</v>
      </c>
      <c r="B876" s="39" t="s">
        <v>481</v>
      </c>
      <c r="C876" s="66" t="s">
        <v>943</v>
      </c>
      <c r="D876" s="67">
        <v>22689624.199999999</v>
      </c>
    </row>
    <row r="877" spans="1:4" s="86" customFormat="1" x14ac:dyDescent="0.25">
      <c r="A877" s="40">
        <v>779</v>
      </c>
      <c r="B877" s="39" t="s">
        <v>638</v>
      </c>
      <c r="C877" s="66" t="s">
        <v>943</v>
      </c>
      <c r="D877" s="67">
        <v>22563305.030000001</v>
      </c>
    </row>
    <row r="878" spans="1:4" s="86" customFormat="1" x14ac:dyDescent="0.25">
      <c r="A878" s="40">
        <v>786</v>
      </c>
      <c r="B878" s="39" t="s">
        <v>804</v>
      </c>
      <c r="C878" s="66" t="s">
        <v>943</v>
      </c>
      <c r="D878" s="67">
        <v>22357974.370000001</v>
      </c>
    </row>
    <row r="879" spans="1:4" s="86" customFormat="1" x14ac:dyDescent="0.25">
      <c r="A879" s="40">
        <v>792</v>
      </c>
      <c r="B879" s="39" t="s">
        <v>486</v>
      </c>
      <c r="C879" s="66" t="s">
        <v>943</v>
      </c>
      <c r="D879" s="67">
        <v>22123130.129999999</v>
      </c>
    </row>
    <row r="880" spans="1:4" s="86" customFormat="1" x14ac:dyDescent="0.25">
      <c r="A880" s="40">
        <v>832</v>
      </c>
      <c r="B880" s="39" t="s">
        <v>809</v>
      </c>
      <c r="C880" s="66" t="s">
        <v>943</v>
      </c>
      <c r="D880" s="67">
        <v>21268424.68</v>
      </c>
    </row>
    <row r="881" spans="1:4" s="86" customFormat="1" x14ac:dyDescent="0.25">
      <c r="A881" s="40">
        <v>841</v>
      </c>
      <c r="B881" s="40" t="s">
        <v>657</v>
      </c>
      <c r="C881" s="66" t="s">
        <v>943</v>
      </c>
      <c r="D881" s="67">
        <v>21097163.170000002</v>
      </c>
    </row>
    <row r="882" spans="1:4" s="86" customFormat="1" x14ac:dyDescent="0.25">
      <c r="A882" s="40">
        <v>849</v>
      </c>
      <c r="B882" s="39" t="s">
        <v>616</v>
      </c>
      <c r="C882" s="66" t="s">
        <v>943</v>
      </c>
      <c r="D882" s="67">
        <v>20865852.039999999</v>
      </c>
    </row>
    <row r="883" spans="1:4" s="86" customFormat="1" x14ac:dyDescent="0.25">
      <c r="A883" s="40">
        <v>879</v>
      </c>
      <c r="B883" s="39" t="s">
        <v>809</v>
      </c>
      <c r="C883" s="66" t="s">
        <v>943</v>
      </c>
      <c r="D883" s="67">
        <v>20351749.420000002</v>
      </c>
    </row>
    <row r="884" spans="1:4" s="86" customFormat="1" x14ac:dyDescent="0.25">
      <c r="A884" s="40">
        <v>891</v>
      </c>
      <c r="B884" s="39" t="s">
        <v>809</v>
      </c>
      <c r="C884" s="66" t="s">
        <v>943</v>
      </c>
      <c r="D884" s="67">
        <v>20162650.329999998</v>
      </c>
    </row>
    <row r="885" spans="1:4" s="86" customFormat="1" x14ac:dyDescent="0.25">
      <c r="A885" s="40">
        <v>932</v>
      </c>
      <c r="B885" s="39" t="s">
        <v>751</v>
      </c>
      <c r="C885" s="66" t="s">
        <v>943</v>
      </c>
      <c r="D885" s="67">
        <v>19462779.98</v>
      </c>
    </row>
    <row r="886" spans="1:4" s="86" customFormat="1" x14ac:dyDescent="0.25">
      <c r="A886" s="40">
        <v>935</v>
      </c>
      <c r="B886" s="39" t="s">
        <v>514</v>
      </c>
      <c r="C886" s="66" t="s">
        <v>943</v>
      </c>
      <c r="D886" s="67">
        <v>19445500.75</v>
      </c>
    </row>
    <row r="887" spans="1:4" s="86" customFormat="1" x14ac:dyDescent="0.25">
      <c r="A887" s="40">
        <v>957</v>
      </c>
      <c r="B887" s="39" t="s">
        <v>471</v>
      </c>
      <c r="C887" s="66" t="s">
        <v>943</v>
      </c>
      <c r="D887" s="67">
        <v>19148631.550000001</v>
      </c>
    </row>
    <row r="888" spans="1:4" s="86" customFormat="1" x14ac:dyDescent="0.25">
      <c r="A888" s="40">
        <v>972</v>
      </c>
      <c r="B888" s="39" t="s">
        <v>809</v>
      </c>
      <c r="C888" s="66" t="s">
        <v>943</v>
      </c>
      <c r="D888" s="67">
        <v>18905404.5</v>
      </c>
    </row>
    <row r="889" spans="1:4" s="86" customFormat="1" x14ac:dyDescent="0.25">
      <c r="A889" s="40">
        <v>976</v>
      </c>
      <c r="B889" s="39" t="s">
        <v>740</v>
      </c>
      <c r="C889" s="66" t="s">
        <v>943</v>
      </c>
      <c r="D889" s="67">
        <v>18840854.84</v>
      </c>
    </row>
    <row r="890" spans="1:4" s="86" customFormat="1" x14ac:dyDescent="0.25">
      <c r="A890" s="40">
        <v>995</v>
      </c>
      <c r="B890" s="39" t="s">
        <v>809</v>
      </c>
      <c r="C890" s="66" t="s">
        <v>943</v>
      </c>
      <c r="D890" s="67">
        <v>18328723.710000001</v>
      </c>
    </row>
    <row r="891" spans="1:4" s="86" customFormat="1" x14ac:dyDescent="0.25">
      <c r="A891" s="40">
        <v>175</v>
      </c>
      <c r="B891" s="39" t="s">
        <v>316</v>
      </c>
      <c r="C891" s="66" t="s">
        <v>945</v>
      </c>
      <c r="D891" s="67">
        <v>74770014.799999997</v>
      </c>
    </row>
    <row r="892" spans="1:4" s="86" customFormat="1" x14ac:dyDescent="0.25">
      <c r="A892" s="40">
        <v>227</v>
      </c>
      <c r="B892" s="39" t="s">
        <v>804</v>
      </c>
      <c r="C892" s="66" t="s">
        <v>945</v>
      </c>
      <c r="D892" s="67">
        <v>63855332.5</v>
      </c>
    </row>
    <row r="893" spans="1:4" s="86" customFormat="1" x14ac:dyDescent="0.25">
      <c r="A893" s="40">
        <v>488</v>
      </c>
      <c r="B893" s="39" t="s">
        <v>809</v>
      </c>
      <c r="C893" s="93" t="s">
        <v>945</v>
      </c>
      <c r="D893" s="67">
        <v>34172400.32</v>
      </c>
    </row>
    <row r="894" spans="1:4" s="86" customFormat="1" x14ac:dyDescent="0.25">
      <c r="A894" s="40">
        <v>278</v>
      </c>
      <c r="B894" s="39" t="s">
        <v>231</v>
      </c>
      <c r="C894" s="66" t="s">
        <v>946</v>
      </c>
      <c r="D894" s="67">
        <v>55887083.659999996</v>
      </c>
    </row>
    <row r="895" spans="1:4" s="86" customFormat="1" x14ac:dyDescent="0.25">
      <c r="A895" s="40">
        <v>576</v>
      </c>
      <c r="B895" s="39" t="s">
        <v>624</v>
      </c>
      <c r="C895" s="66" t="s">
        <v>946</v>
      </c>
      <c r="D895" s="67">
        <v>29276746.960000001</v>
      </c>
    </row>
    <row r="896" spans="1:4" s="86" customFormat="1" x14ac:dyDescent="0.25">
      <c r="A896" s="40">
        <v>763</v>
      </c>
      <c r="B896" s="39" t="s">
        <v>804</v>
      </c>
      <c r="C896" s="66" t="s">
        <v>946</v>
      </c>
      <c r="D896" s="67">
        <v>23023738.359999999</v>
      </c>
    </row>
    <row r="897" spans="1:4" s="86" customFormat="1" x14ac:dyDescent="0.25">
      <c r="A897" s="40">
        <v>886</v>
      </c>
      <c r="B897" s="39" t="s">
        <v>663</v>
      </c>
      <c r="C897" s="66" t="s">
        <v>946</v>
      </c>
      <c r="D897" s="67">
        <v>20255519.140000001</v>
      </c>
    </row>
    <row r="898" spans="1:4" s="86" customFormat="1" x14ac:dyDescent="0.25">
      <c r="A898" s="40">
        <v>877</v>
      </c>
      <c r="B898" s="39" t="s">
        <v>614</v>
      </c>
      <c r="C898" s="66" t="s">
        <v>947</v>
      </c>
      <c r="D898" s="67">
        <v>20356903.600000001</v>
      </c>
    </row>
    <row r="899" spans="1:4" s="86" customFormat="1" x14ac:dyDescent="0.25">
      <c r="A899" s="40">
        <v>6</v>
      </c>
      <c r="B899" s="39" t="s">
        <v>393</v>
      </c>
      <c r="C899" s="66" t="s">
        <v>948</v>
      </c>
      <c r="D899" s="67">
        <v>2004029094.3800001</v>
      </c>
    </row>
    <row r="900" spans="1:4" s="86" customFormat="1" x14ac:dyDescent="0.25">
      <c r="A900" s="40">
        <v>33</v>
      </c>
      <c r="B900" s="39" t="s">
        <v>73</v>
      </c>
      <c r="C900" s="66" t="s">
        <v>948</v>
      </c>
      <c r="D900" s="67">
        <v>281131900.86000001</v>
      </c>
    </row>
    <row r="901" spans="1:4" s="86" customFormat="1" x14ac:dyDescent="0.25">
      <c r="A901" s="40">
        <v>55</v>
      </c>
      <c r="B901" s="39" t="s">
        <v>242</v>
      </c>
      <c r="C901" s="66" t="s">
        <v>948</v>
      </c>
      <c r="D901" s="67">
        <v>192406345.52000001</v>
      </c>
    </row>
    <row r="902" spans="1:4" s="86" customFormat="1" x14ac:dyDescent="0.25">
      <c r="A902" s="40">
        <v>82</v>
      </c>
      <c r="B902" s="39" t="s">
        <v>809</v>
      </c>
      <c r="C902" s="66" t="s">
        <v>948</v>
      </c>
      <c r="D902" s="67">
        <v>153902200.09</v>
      </c>
    </row>
    <row r="903" spans="1:4" s="86" customFormat="1" x14ac:dyDescent="0.25">
      <c r="A903" s="40">
        <v>190</v>
      </c>
      <c r="B903" s="39" t="s">
        <v>404</v>
      </c>
      <c r="C903" s="66" t="s">
        <v>948</v>
      </c>
      <c r="D903" s="67">
        <v>71564621.879999995</v>
      </c>
    </row>
    <row r="904" spans="1:4" s="86" customFormat="1" x14ac:dyDescent="0.25">
      <c r="A904" s="40">
        <v>199</v>
      </c>
      <c r="B904" s="39" t="s">
        <v>289</v>
      </c>
      <c r="C904" s="66" t="s">
        <v>949</v>
      </c>
      <c r="D904" s="67">
        <v>69449751.480000004</v>
      </c>
    </row>
    <row r="905" spans="1:4" s="86" customFormat="1" x14ac:dyDescent="0.25">
      <c r="A905" s="40">
        <v>235</v>
      </c>
      <c r="B905" s="39" t="s">
        <v>243</v>
      </c>
      <c r="C905" s="66" t="s">
        <v>948</v>
      </c>
      <c r="D905" s="67">
        <v>62974194.140000001</v>
      </c>
    </row>
    <row r="906" spans="1:4" s="86" customFormat="1" x14ac:dyDescent="0.25">
      <c r="A906" s="40">
        <v>249</v>
      </c>
      <c r="B906" s="39" t="s">
        <v>809</v>
      </c>
      <c r="C906" s="66" t="s">
        <v>949</v>
      </c>
      <c r="D906" s="67">
        <v>60493683.130000003</v>
      </c>
    </row>
    <row r="907" spans="1:4" s="86" customFormat="1" x14ac:dyDescent="0.25">
      <c r="A907" s="40">
        <v>328</v>
      </c>
      <c r="B907" s="39" t="s">
        <v>185</v>
      </c>
      <c r="C907" s="66" t="s">
        <v>948</v>
      </c>
      <c r="D907" s="67">
        <v>48260887.049999997</v>
      </c>
    </row>
    <row r="908" spans="1:4" s="86" customFormat="1" x14ac:dyDescent="0.25">
      <c r="A908" s="40">
        <v>334</v>
      </c>
      <c r="B908" s="39" t="s">
        <v>220</v>
      </c>
      <c r="C908" s="66" t="s">
        <v>949</v>
      </c>
      <c r="D908" s="67">
        <v>47526869.219999999</v>
      </c>
    </row>
    <row r="909" spans="1:4" s="86" customFormat="1" x14ac:dyDescent="0.25">
      <c r="A909" s="40">
        <v>378</v>
      </c>
      <c r="B909" s="39" t="s">
        <v>373</v>
      </c>
      <c r="C909" s="66" t="s">
        <v>948</v>
      </c>
      <c r="D909" s="67">
        <v>42795586.409999996</v>
      </c>
    </row>
    <row r="910" spans="1:4" s="86" customFormat="1" x14ac:dyDescent="0.25">
      <c r="A910" s="40">
        <v>397</v>
      </c>
      <c r="B910" s="39" t="s">
        <v>809</v>
      </c>
      <c r="C910" s="66" t="s">
        <v>948</v>
      </c>
      <c r="D910" s="67">
        <v>41288992.060000002</v>
      </c>
    </row>
    <row r="911" spans="1:4" s="86" customFormat="1" x14ac:dyDescent="0.25">
      <c r="A911" s="40">
        <v>480</v>
      </c>
      <c r="B911" s="39" t="s">
        <v>8</v>
      </c>
      <c r="C911" s="66" t="s">
        <v>948</v>
      </c>
      <c r="D911" s="67">
        <v>34427591.5</v>
      </c>
    </row>
    <row r="912" spans="1:4" s="86" customFormat="1" x14ac:dyDescent="0.25">
      <c r="A912" s="40">
        <v>509</v>
      </c>
      <c r="B912" s="39" t="s">
        <v>526</v>
      </c>
      <c r="C912" s="66" t="s">
        <v>948</v>
      </c>
      <c r="D912" s="67">
        <v>32867421.190000001</v>
      </c>
    </row>
    <row r="913" spans="1:4" s="86" customFormat="1" x14ac:dyDescent="0.25">
      <c r="A913" s="40">
        <v>527</v>
      </c>
      <c r="B913" s="39" t="s">
        <v>756</v>
      </c>
      <c r="C913" s="66" t="s">
        <v>948</v>
      </c>
      <c r="D913" s="67">
        <v>31920185.350000001</v>
      </c>
    </row>
    <row r="914" spans="1:4" s="86" customFormat="1" x14ac:dyDescent="0.25">
      <c r="A914" s="40">
        <v>596</v>
      </c>
      <c r="B914" s="39" t="s">
        <v>742</v>
      </c>
      <c r="C914" s="66" t="s">
        <v>948</v>
      </c>
      <c r="D914" s="67">
        <v>28603677.41</v>
      </c>
    </row>
    <row r="915" spans="1:4" s="86" customFormat="1" x14ac:dyDescent="0.25">
      <c r="A915" s="40">
        <v>659</v>
      </c>
      <c r="B915" s="39" t="s">
        <v>809</v>
      </c>
      <c r="C915" s="66" t="s">
        <v>949</v>
      </c>
      <c r="D915" s="67">
        <v>26385417.780000001</v>
      </c>
    </row>
    <row r="916" spans="1:4" s="86" customFormat="1" x14ac:dyDescent="0.25">
      <c r="A916" s="40">
        <v>669</v>
      </c>
      <c r="B916" s="39" t="s">
        <v>588</v>
      </c>
      <c r="C916" s="66" t="s">
        <v>948</v>
      </c>
      <c r="D916" s="67">
        <v>25975711.18</v>
      </c>
    </row>
    <row r="917" spans="1:4" s="86" customFormat="1" x14ac:dyDescent="0.25">
      <c r="A917" s="40">
        <v>784</v>
      </c>
      <c r="B917" s="39" t="s">
        <v>454</v>
      </c>
      <c r="C917" s="66" t="s">
        <v>949</v>
      </c>
      <c r="D917" s="67">
        <v>22372690.93</v>
      </c>
    </row>
    <row r="918" spans="1:4" s="86" customFormat="1" x14ac:dyDescent="0.25">
      <c r="A918" s="40">
        <v>883</v>
      </c>
      <c r="B918" s="39" t="s">
        <v>460</v>
      </c>
      <c r="C918" s="66" t="s">
        <v>948</v>
      </c>
      <c r="D918" s="67">
        <v>20303805.129999999</v>
      </c>
    </row>
    <row r="919" spans="1:4" s="86" customFormat="1" x14ac:dyDescent="0.25">
      <c r="A919" s="40">
        <v>921</v>
      </c>
      <c r="B919" s="39" t="s">
        <v>809</v>
      </c>
      <c r="C919" s="66" t="s">
        <v>948</v>
      </c>
      <c r="D919" s="67">
        <v>19674800.629999999</v>
      </c>
    </row>
    <row r="920" spans="1:4" s="86" customFormat="1" x14ac:dyDescent="0.25">
      <c r="A920" s="40">
        <v>961</v>
      </c>
      <c r="B920" s="39" t="s">
        <v>508</v>
      </c>
      <c r="C920" s="66" t="s">
        <v>949</v>
      </c>
      <c r="D920" s="67">
        <v>19116427.760000002</v>
      </c>
    </row>
    <row r="921" spans="1:4" s="86" customFormat="1" x14ac:dyDescent="0.25">
      <c r="A921" s="40">
        <v>374</v>
      </c>
      <c r="B921" s="39" t="s">
        <v>809</v>
      </c>
      <c r="C921" s="66" t="s">
        <v>950</v>
      </c>
      <c r="D921" s="67">
        <v>43209585.899999999</v>
      </c>
    </row>
    <row r="922" spans="1:4" s="86" customFormat="1" x14ac:dyDescent="0.25">
      <c r="A922" s="40">
        <v>439</v>
      </c>
      <c r="B922" s="39" t="s">
        <v>804</v>
      </c>
      <c r="C922" s="66" t="s">
        <v>950</v>
      </c>
      <c r="D922" s="67">
        <v>38291319.420000002</v>
      </c>
    </row>
    <row r="923" spans="1:4" s="86" customFormat="1" x14ac:dyDescent="0.25">
      <c r="A923" s="40">
        <v>462</v>
      </c>
      <c r="B923" s="39" t="s">
        <v>158</v>
      </c>
      <c r="C923" s="66" t="s">
        <v>950</v>
      </c>
      <c r="D923" s="67">
        <v>36267147.130000003</v>
      </c>
    </row>
    <row r="924" spans="1:4" s="86" customFormat="1" x14ac:dyDescent="0.25">
      <c r="A924" s="40">
        <v>614</v>
      </c>
      <c r="B924" s="39" t="s">
        <v>631</v>
      </c>
      <c r="C924" s="66" t="s">
        <v>950</v>
      </c>
      <c r="D924" s="67">
        <v>27908516.98</v>
      </c>
    </row>
    <row r="925" spans="1:4" s="86" customFormat="1" x14ac:dyDescent="0.25">
      <c r="A925" s="40">
        <v>706</v>
      </c>
      <c r="B925" s="39" t="s">
        <v>612</v>
      </c>
      <c r="C925" s="66" t="s">
        <v>950</v>
      </c>
      <c r="D925" s="67">
        <v>24908673</v>
      </c>
    </row>
    <row r="926" spans="1:4" s="86" customFormat="1" x14ac:dyDescent="0.25">
      <c r="A926" s="40">
        <v>709</v>
      </c>
      <c r="B926" s="39" t="s">
        <v>640</v>
      </c>
      <c r="C926" s="66" t="s">
        <v>950</v>
      </c>
      <c r="D926" s="67">
        <v>24773306.27</v>
      </c>
    </row>
    <row r="927" spans="1:4" s="86" customFormat="1" x14ac:dyDescent="0.25">
      <c r="A927" s="40">
        <v>718</v>
      </c>
      <c r="B927" s="39" t="s">
        <v>450</v>
      </c>
      <c r="C927" s="66" t="s">
        <v>950</v>
      </c>
      <c r="D927" s="67">
        <v>24524970</v>
      </c>
    </row>
    <row r="928" spans="1:4" s="86" customFormat="1" x14ac:dyDescent="0.25">
      <c r="A928" s="40">
        <v>948</v>
      </c>
      <c r="B928" s="39" t="s">
        <v>809</v>
      </c>
      <c r="C928" s="66" t="s">
        <v>950</v>
      </c>
      <c r="D928" s="67">
        <v>19270220</v>
      </c>
    </row>
    <row r="929" spans="1:4" s="86" customFormat="1" x14ac:dyDescent="0.25">
      <c r="A929" s="40">
        <v>125</v>
      </c>
      <c r="B929" s="39" t="s">
        <v>32</v>
      </c>
      <c r="C929" s="66" t="s">
        <v>951</v>
      </c>
      <c r="D929" s="67">
        <v>109817701.51000001</v>
      </c>
    </row>
    <row r="930" spans="1:4" s="86" customFormat="1" x14ac:dyDescent="0.25">
      <c r="A930" s="40">
        <v>236</v>
      </c>
      <c r="B930" s="39" t="s">
        <v>44</v>
      </c>
      <c r="C930" s="66" t="s">
        <v>951</v>
      </c>
      <c r="D930" s="67">
        <v>62911491.509999998</v>
      </c>
    </row>
    <row r="931" spans="1:4" s="86" customFormat="1" x14ac:dyDescent="0.25">
      <c r="A931" s="40">
        <v>302</v>
      </c>
      <c r="B931" s="39" t="s">
        <v>246</v>
      </c>
      <c r="C931" s="66" t="s">
        <v>951</v>
      </c>
      <c r="D931" s="67">
        <v>52404415.020000003</v>
      </c>
    </row>
    <row r="932" spans="1:4" s="86" customFormat="1" x14ac:dyDescent="0.25">
      <c r="A932" s="40">
        <v>336</v>
      </c>
      <c r="B932" s="39" t="s">
        <v>54</v>
      </c>
      <c r="C932" s="66" t="s">
        <v>952</v>
      </c>
      <c r="D932" s="67">
        <v>46828801.240000002</v>
      </c>
    </row>
    <row r="933" spans="1:4" s="86" customFormat="1" x14ac:dyDescent="0.25">
      <c r="A933" s="40">
        <v>370</v>
      </c>
      <c r="B933" s="39" t="s">
        <v>247</v>
      </c>
      <c r="C933" s="66" t="s">
        <v>951</v>
      </c>
      <c r="D933" s="67">
        <v>43679353.93</v>
      </c>
    </row>
    <row r="934" spans="1:4" s="86" customFormat="1" x14ac:dyDescent="0.25">
      <c r="A934" s="40">
        <v>385</v>
      </c>
      <c r="B934" s="39" t="s">
        <v>112</v>
      </c>
      <c r="C934" s="66" t="s">
        <v>951</v>
      </c>
      <c r="D934" s="67">
        <v>42137882.619999997</v>
      </c>
    </row>
    <row r="935" spans="1:4" s="86" customFormat="1" x14ac:dyDescent="0.25">
      <c r="A935" s="40">
        <v>452</v>
      </c>
      <c r="B935" s="39" t="s">
        <v>264</v>
      </c>
      <c r="C935" s="66" t="s">
        <v>951</v>
      </c>
      <c r="D935" s="67">
        <v>37356718.560000002</v>
      </c>
    </row>
    <row r="936" spans="1:4" s="86" customFormat="1" x14ac:dyDescent="0.25">
      <c r="A936" s="40">
        <v>490</v>
      </c>
      <c r="B936" s="39" t="s">
        <v>122</v>
      </c>
      <c r="C936" s="66" t="s">
        <v>951</v>
      </c>
      <c r="D936" s="67">
        <v>33965828.079999998</v>
      </c>
    </row>
    <row r="937" spans="1:4" s="86" customFormat="1" x14ac:dyDescent="0.25">
      <c r="A937" s="40">
        <v>524</v>
      </c>
      <c r="B937" s="39" t="s">
        <v>489</v>
      </c>
      <c r="C937" s="66" t="s">
        <v>951</v>
      </c>
      <c r="D937" s="67">
        <v>32022511.289999999</v>
      </c>
    </row>
    <row r="938" spans="1:4" s="86" customFormat="1" x14ac:dyDescent="0.25">
      <c r="A938" s="40">
        <v>705</v>
      </c>
      <c r="B938" s="39" t="s">
        <v>419</v>
      </c>
      <c r="C938" s="66" t="s">
        <v>951</v>
      </c>
      <c r="D938" s="67">
        <v>24926565.609999999</v>
      </c>
    </row>
    <row r="939" spans="1:4" s="86" customFormat="1" x14ac:dyDescent="0.25">
      <c r="A939" s="40">
        <v>760</v>
      </c>
      <c r="B939" s="39" t="s">
        <v>804</v>
      </c>
      <c r="C939" s="66" t="s">
        <v>952</v>
      </c>
      <c r="D939" s="67">
        <v>23102398.09</v>
      </c>
    </row>
    <row r="940" spans="1:4" s="86" customFormat="1" x14ac:dyDescent="0.25">
      <c r="A940" s="40">
        <v>837</v>
      </c>
      <c r="B940" s="39" t="s">
        <v>511</v>
      </c>
      <c r="C940" s="66" t="s">
        <v>951</v>
      </c>
      <c r="D940" s="67">
        <v>21160219.539999999</v>
      </c>
    </row>
    <row r="941" spans="1:4" s="86" customFormat="1" x14ac:dyDescent="0.25">
      <c r="A941" s="40">
        <v>872</v>
      </c>
      <c r="B941" s="39" t="s">
        <v>763</v>
      </c>
      <c r="C941" s="66" t="s">
        <v>951</v>
      </c>
      <c r="D941" s="67">
        <v>20465186.920000002</v>
      </c>
    </row>
    <row r="942" spans="1:4" s="86" customFormat="1" x14ac:dyDescent="0.25">
      <c r="A942" s="40">
        <v>942</v>
      </c>
      <c r="B942" s="39" t="s">
        <v>538</v>
      </c>
      <c r="C942" s="66" t="s">
        <v>951</v>
      </c>
      <c r="D942" s="67">
        <v>19344089.559999999</v>
      </c>
    </row>
    <row r="943" spans="1:4" s="86" customFormat="1" x14ac:dyDescent="0.25">
      <c r="A943" s="40">
        <v>998</v>
      </c>
      <c r="B943" s="39" t="s">
        <v>568</v>
      </c>
      <c r="C943" s="66" t="s">
        <v>953</v>
      </c>
      <c r="D943" s="67">
        <v>18240686.390000001</v>
      </c>
    </row>
    <row r="944" spans="1:4" s="86" customFormat="1" x14ac:dyDescent="0.25">
      <c r="A944" s="40">
        <v>94</v>
      </c>
      <c r="B944" s="39" t="s">
        <v>219</v>
      </c>
      <c r="C944" s="66" t="s">
        <v>954</v>
      </c>
      <c r="D944" s="67">
        <v>141874395.69999999</v>
      </c>
    </row>
    <row r="945" spans="1:4" s="86" customFormat="1" x14ac:dyDescent="0.25">
      <c r="A945" s="40">
        <v>243</v>
      </c>
      <c r="B945" s="39" t="s">
        <v>170</v>
      </c>
      <c r="C945" s="66" t="s">
        <v>954</v>
      </c>
      <c r="D945" s="67">
        <v>61324627.18</v>
      </c>
    </row>
    <row r="946" spans="1:4" s="86" customFormat="1" x14ac:dyDescent="0.25">
      <c r="A946" s="40">
        <v>271</v>
      </c>
      <c r="B946" s="39" t="s">
        <v>809</v>
      </c>
      <c r="C946" s="66" t="s">
        <v>954</v>
      </c>
      <c r="D946" s="67">
        <v>56823769</v>
      </c>
    </row>
    <row r="947" spans="1:4" s="86" customFormat="1" x14ac:dyDescent="0.25">
      <c r="A947" s="40">
        <v>453</v>
      </c>
      <c r="B947" s="39" t="s">
        <v>271</v>
      </c>
      <c r="C947" s="66" t="s">
        <v>954</v>
      </c>
      <c r="D947" s="67">
        <v>37178987.549999997</v>
      </c>
    </row>
    <row r="948" spans="1:4" s="86" customFormat="1" x14ac:dyDescent="0.25">
      <c r="A948" s="40">
        <v>560</v>
      </c>
      <c r="B948" s="39" t="s">
        <v>711</v>
      </c>
      <c r="C948" s="66" t="s">
        <v>954</v>
      </c>
      <c r="D948" s="67">
        <v>29790639.129999999</v>
      </c>
    </row>
    <row r="949" spans="1:4" s="86" customFormat="1" x14ac:dyDescent="0.25">
      <c r="A949" s="40">
        <v>731</v>
      </c>
      <c r="B949" s="39" t="s">
        <v>645</v>
      </c>
      <c r="C949" s="66" t="s">
        <v>954</v>
      </c>
      <c r="D949" s="67">
        <v>24138469.600000001</v>
      </c>
    </row>
    <row r="950" spans="1:4" s="86" customFormat="1" x14ac:dyDescent="0.25">
      <c r="A950" s="40">
        <v>294</v>
      </c>
      <c r="B950" s="39" t="s">
        <v>172</v>
      </c>
      <c r="C950" s="66" t="s">
        <v>955</v>
      </c>
      <c r="D950" s="67">
        <v>53379248.289999999</v>
      </c>
    </row>
    <row r="951" spans="1:4" s="86" customFormat="1" x14ac:dyDescent="0.25">
      <c r="A951" s="40">
        <v>403</v>
      </c>
      <c r="B951" s="39" t="s">
        <v>305</v>
      </c>
      <c r="C951" s="66" t="s">
        <v>955</v>
      </c>
      <c r="D951" s="67">
        <v>40916107.479999997</v>
      </c>
    </row>
    <row r="952" spans="1:4" s="86" customFormat="1" x14ac:dyDescent="0.25">
      <c r="A952" s="40">
        <v>989</v>
      </c>
      <c r="B952" s="39" t="s">
        <v>480</v>
      </c>
      <c r="C952" s="66" t="s">
        <v>955</v>
      </c>
      <c r="D952" s="67">
        <v>18474854.780000001</v>
      </c>
    </row>
    <row r="953" spans="1:4" s="86" customFormat="1" x14ac:dyDescent="0.25">
      <c r="A953" s="40">
        <v>152</v>
      </c>
      <c r="B953" s="39" t="s">
        <v>55</v>
      </c>
      <c r="C953" s="66" t="s">
        <v>956</v>
      </c>
      <c r="D953" s="67">
        <v>86430760.310000002</v>
      </c>
    </row>
    <row r="954" spans="1:4" s="86" customFormat="1" x14ac:dyDescent="0.25">
      <c r="A954" s="40">
        <v>131</v>
      </c>
      <c r="B954" s="39" t="s">
        <v>85</v>
      </c>
      <c r="C954" s="66" t="s">
        <v>957</v>
      </c>
      <c r="D954" s="67">
        <v>103106886.73</v>
      </c>
    </row>
    <row r="955" spans="1:4" s="86" customFormat="1" x14ac:dyDescent="0.25">
      <c r="A955" s="40">
        <v>7</v>
      </c>
      <c r="B955" s="39" t="s">
        <v>371</v>
      </c>
      <c r="C955" s="66" t="s">
        <v>958</v>
      </c>
      <c r="D955" s="67">
        <v>1803921945.99</v>
      </c>
    </row>
    <row r="956" spans="1:4" s="86" customFormat="1" x14ac:dyDescent="0.25">
      <c r="A956" s="40">
        <v>45</v>
      </c>
      <c r="B956" s="39" t="s">
        <v>370</v>
      </c>
      <c r="C956" s="66" t="s">
        <v>958</v>
      </c>
      <c r="D956" s="67">
        <v>220085790.59999999</v>
      </c>
    </row>
    <row r="957" spans="1:4" s="86" customFormat="1" x14ac:dyDescent="0.25">
      <c r="A957" s="40">
        <v>64</v>
      </c>
      <c r="B957" s="39" t="s">
        <v>51</v>
      </c>
      <c r="C957" s="66" t="s">
        <v>958</v>
      </c>
      <c r="D957" s="67">
        <v>175593115.59999999</v>
      </c>
    </row>
    <row r="958" spans="1:4" s="86" customFormat="1" x14ac:dyDescent="0.25">
      <c r="A958" s="40">
        <v>448</v>
      </c>
      <c r="B958" s="39" t="s">
        <v>35</v>
      </c>
      <c r="C958" s="66" t="s">
        <v>958</v>
      </c>
      <c r="D958" s="67">
        <v>37552528.920000002</v>
      </c>
    </row>
    <row r="959" spans="1:4" s="86" customFormat="1" x14ac:dyDescent="0.25">
      <c r="A959" s="40">
        <v>634</v>
      </c>
      <c r="B959" s="39" t="s">
        <v>769</v>
      </c>
      <c r="C959" s="66" t="s">
        <v>958</v>
      </c>
      <c r="D959" s="67">
        <v>27056539.609999999</v>
      </c>
    </row>
    <row r="960" spans="1:4" s="86" customFormat="1" x14ac:dyDescent="0.25">
      <c r="A960" s="40">
        <v>824</v>
      </c>
      <c r="B960" s="39" t="s">
        <v>429</v>
      </c>
      <c r="C960" s="66" t="s">
        <v>958</v>
      </c>
      <c r="D960" s="67">
        <v>21420578.539999999</v>
      </c>
    </row>
    <row r="961" spans="1:4" s="86" customFormat="1" x14ac:dyDescent="0.25">
      <c r="A961" s="40">
        <v>858</v>
      </c>
      <c r="B961" s="39" t="s">
        <v>479</v>
      </c>
      <c r="C961" s="66" t="s">
        <v>958</v>
      </c>
      <c r="D961" s="67">
        <v>20699404.27</v>
      </c>
    </row>
    <row r="962" spans="1:4" s="86" customFormat="1" x14ac:dyDescent="0.25">
      <c r="A962" s="40">
        <v>241</v>
      </c>
      <c r="B962" s="39" t="s">
        <v>318</v>
      </c>
      <c r="C962" s="66" t="s">
        <v>959</v>
      </c>
      <c r="D962" s="67">
        <v>61875899.090000004</v>
      </c>
    </row>
    <row r="963" spans="1:4" s="86" customFormat="1" x14ac:dyDescent="0.25">
      <c r="A963" s="40">
        <v>407</v>
      </c>
      <c r="B963" s="39" t="s">
        <v>382</v>
      </c>
      <c r="C963" s="66" t="s">
        <v>959</v>
      </c>
      <c r="D963" s="67">
        <v>40519152.960000001</v>
      </c>
    </row>
    <row r="964" spans="1:4" s="86" customFormat="1" x14ac:dyDescent="0.25">
      <c r="A964" s="40">
        <v>822</v>
      </c>
      <c r="B964" s="39" t="s">
        <v>473</v>
      </c>
      <c r="C964" s="66" t="s">
        <v>959</v>
      </c>
      <c r="D964" s="67">
        <v>21435885.68</v>
      </c>
    </row>
    <row r="965" spans="1:4" s="86" customFormat="1" x14ac:dyDescent="0.25">
      <c r="A965" s="40">
        <v>722</v>
      </c>
      <c r="B965" s="39" t="s">
        <v>676</v>
      </c>
      <c r="C965" s="66" t="s">
        <v>960</v>
      </c>
      <c r="D965" s="67">
        <v>24413782.850000001</v>
      </c>
    </row>
    <row r="966" spans="1:4" s="86" customFormat="1" x14ac:dyDescent="0.25">
      <c r="A966" s="40">
        <v>897</v>
      </c>
      <c r="B966" s="39" t="s">
        <v>804</v>
      </c>
      <c r="C966" s="66" t="s">
        <v>960</v>
      </c>
      <c r="D966" s="67">
        <v>20114687.210000001</v>
      </c>
    </row>
    <row r="967" spans="1:4" s="86" customFormat="1" x14ac:dyDescent="0.25">
      <c r="A967" s="40">
        <v>938</v>
      </c>
      <c r="B967" s="39" t="s">
        <v>734</v>
      </c>
      <c r="C967" s="66" t="s">
        <v>960</v>
      </c>
      <c r="D967" s="67">
        <v>19431762.329999998</v>
      </c>
    </row>
    <row r="968" spans="1:4" s="86" customFormat="1" x14ac:dyDescent="0.25">
      <c r="A968" s="40">
        <v>764</v>
      </c>
      <c r="B968" s="39" t="s">
        <v>547</v>
      </c>
      <c r="C968" s="66" t="s">
        <v>961</v>
      </c>
      <c r="D968" s="67">
        <v>22999204.579999998</v>
      </c>
    </row>
    <row r="969" spans="1:4" s="86" customFormat="1" x14ac:dyDescent="0.25">
      <c r="A969" s="40">
        <v>975</v>
      </c>
      <c r="B969" s="39" t="s">
        <v>533</v>
      </c>
      <c r="C969" s="66" t="s">
        <v>961</v>
      </c>
      <c r="D969" s="67">
        <v>18852969.579999998</v>
      </c>
    </row>
    <row r="970" spans="1:4" s="86" customFormat="1" x14ac:dyDescent="0.25">
      <c r="A970" s="40">
        <v>234</v>
      </c>
      <c r="B970" s="39" t="s">
        <v>406</v>
      </c>
      <c r="C970" s="66" t="s">
        <v>962</v>
      </c>
      <c r="D970" s="67">
        <v>63140363.619999997</v>
      </c>
    </row>
    <row r="971" spans="1:4" s="86" customFormat="1" x14ac:dyDescent="0.25">
      <c r="A971" s="40">
        <v>424</v>
      </c>
      <c r="B971" s="39" t="s">
        <v>75</v>
      </c>
      <c r="C971" s="66" t="s">
        <v>962</v>
      </c>
      <c r="D971" s="67">
        <v>39739507.07</v>
      </c>
    </row>
    <row r="972" spans="1:4" s="86" customFormat="1" x14ac:dyDescent="0.25">
      <c r="A972" s="40">
        <v>613</v>
      </c>
      <c r="B972" s="39" t="s">
        <v>653</v>
      </c>
      <c r="C972" s="66" t="s">
        <v>962</v>
      </c>
      <c r="D972" s="67">
        <v>27928918.420000002</v>
      </c>
    </row>
    <row r="973" spans="1:4" s="86" customFormat="1" x14ac:dyDescent="0.25">
      <c r="A973" s="40">
        <v>85</v>
      </c>
      <c r="B973" s="39" t="s">
        <v>177</v>
      </c>
      <c r="C973" s="66" t="s">
        <v>963</v>
      </c>
      <c r="D973" s="67">
        <v>151615465.71000001</v>
      </c>
    </row>
    <row r="974" spans="1:4" s="86" customFormat="1" x14ac:dyDescent="0.25">
      <c r="A974" s="40">
        <v>346</v>
      </c>
      <c r="B974" s="39" t="s">
        <v>124</v>
      </c>
      <c r="C974" s="66" t="s">
        <v>963</v>
      </c>
      <c r="D974" s="67">
        <v>45738951.869999997</v>
      </c>
    </row>
    <row r="975" spans="1:4" s="86" customFormat="1" x14ac:dyDescent="0.25">
      <c r="A975" s="40">
        <v>402</v>
      </c>
      <c r="B975" s="39" t="s">
        <v>123</v>
      </c>
      <c r="C975" s="66" t="s">
        <v>963</v>
      </c>
      <c r="D975" s="67">
        <v>40925357.009999998</v>
      </c>
    </row>
    <row r="976" spans="1:4" s="86" customFormat="1" x14ac:dyDescent="0.25">
      <c r="A976" s="40">
        <v>478</v>
      </c>
      <c r="B976" s="39" t="s">
        <v>232</v>
      </c>
      <c r="C976" s="66" t="s">
        <v>963</v>
      </c>
      <c r="D976" s="67">
        <v>34825518.149999999</v>
      </c>
    </row>
    <row r="977" spans="1:4" s="86" customFormat="1" x14ac:dyDescent="0.25">
      <c r="A977" s="40">
        <v>526</v>
      </c>
      <c r="B977" s="39" t="s">
        <v>673</v>
      </c>
      <c r="C977" s="66" t="s">
        <v>963</v>
      </c>
      <c r="D977" s="67">
        <v>31953545.280000001</v>
      </c>
    </row>
    <row r="978" spans="1:4" s="86" customFormat="1" x14ac:dyDescent="0.25">
      <c r="A978" s="40">
        <v>532</v>
      </c>
      <c r="B978" s="39" t="s">
        <v>809</v>
      </c>
      <c r="C978" s="66" t="s">
        <v>963</v>
      </c>
      <c r="D978" s="67">
        <v>31818658.289999999</v>
      </c>
    </row>
    <row r="979" spans="1:4" s="86" customFormat="1" x14ac:dyDescent="0.25">
      <c r="A979" s="40">
        <v>542</v>
      </c>
      <c r="B979" s="39" t="s">
        <v>728</v>
      </c>
      <c r="C979" s="66" t="s">
        <v>963</v>
      </c>
      <c r="D979" s="67">
        <v>31211211.34</v>
      </c>
    </row>
    <row r="980" spans="1:4" s="86" customFormat="1" x14ac:dyDescent="0.25">
      <c r="A980" s="40">
        <v>656</v>
      </c>
      <c r="B980" s="39" t="s">
        <v>809</v>
      </c>
      <c r="C980" s="66" t="s">
        <v>963</v>
      </c>
      <c r="D980" s="67">
        <v>26608549.609999999</v>
      </c>
    </row>
    <row r="981" spans="1:4" s="86" customFormat="1" x14ac:dyDescent="0.25">
      <c r="A981" s="40">
        <v>679</v>
      </c>
      <c r="B981" s="39" t="s">
        <v>745</v>
      </c>
      <c r="C981" s="66" t="s">
        <v>963</v>
      </c>
      <c r="D981" s="67">
        <v>25662528.879999999</v>
      </c>
    </row>
    <row r="982" spans="1:4" s="86" customFormat="1" x14ac:dyDescent="0.25">
      <c r="A982" s="40">
        <v>743</v>
      </c>
      <c r="B982" s="39" t="s">
        <v>610</v>
      </c>
      <c r="C982" s="66" t="s">
        <v>963</v>
      </c>
      <c r="D982" s="67">
        <v>23877700.399999999</v>
      </c>
    </row>
    <row r="983" spans="1:4" s="86" customFormat="1" x14ac:dyDescent="0.25">
      <c r="A983" s="40">
        <v>884</v>
      </c>
      <c r="B983" s="39" t="s">
        <v>804</v>
      </c>
      <c r="C983" s="66" t="s">
        <v>963</v>
      </c>
      <c r="D983" s="67">
        <v>20279010.57</v>
      </c>
    </row>
    <row r="984" spans="1:4" s="86" customFormat="1" x14ac:dyDescent="0.25">
      <c r="A984" s="40">
        <v>895</v>
      </c>
      <c r="B984" s="39" t="s">
        <v>498</v>
      </c>
      <c r="C984" s="66" t="s">
        <v>963</v>
      </c>
      <c r="D984" s="67">
        <v>20141953.609999999</v>
      </c>
    </row>
    <row r="985" spans="1:4" s="86" customFormat="1" x14ac:dyDescent="0.25">
      <c r="A985" s="40">
        <v>900</v>
      </c>
      <c r="B985" s="39" t="s">
        <v>456</v>
      </c>
      <c r="C985" s="66" t="s">
        <v>963</v>
      </c>
      <c r="D985" s="67">
        <v>20055865.170000002</v>
      </c>
    </row>
    <row r="986" spans="1:4" s="86" customFormat="1" x14ac:dyDescent="0.25">
      <c r="A986" s="40">
        <v>939</v>
      </c>
      <c r="B986" s="39" t="s">
        <v>761</v>
      </c>
      <c r="C986" s="66" t="s">
        <v>963</v>
      </c>
      <c r="D986" s="67">
        <v>19401464.780000001</v>
      </c>
    </row>
    <row r="987" spans="1:4" s="86" customFormat="1" x14ac:dyDescent="0.25">
      <c r="A987" s="40">
        <v>13</v>
      </c>
      <c r="B987" s="39" t="s">
        <v>149</v>
      </c>
      <c r="C987" s="66" t="s">
        <v>964</v>
      </c>
      <c r="D987" s="67">
        <v>805076896.79999995</v>
      </c>
    </row>
    <row r="988" spans="1:4" s="86" customFormat="1" x14ac:dyDescent="0.25">
      <c r="A988" s="40">
        <v>130</v>
      </c>
      <c r="B988" s="39" t="s">
        <v>288</v>
      </c>
      <c r="C988" s="66" t="s">
        <v>964</v>
      </c>
      <c r="D988" s="67">
        <v>103747049.91</v>
      </c>
    </row>
    <row r="989" spans="1:4" s="86" customFormat="1" x14ac:dyDescent="0.25">
      <c r="A989" s="40">
        <v>210</v>
      </c>
      <c r="B989" s="39" t="s">
        <v>37</v>
      </c>
      <c r="C989" s="66" t="s">
        <v>964</v>
      </c>
      <c r="D989" s="67">
        <v>67995740.5</v>
      </c>
    </row>
    <row r="990" spans="1:4" s="86" customFormat="1" x14ac:dyDescent="0.25">
      <c r="A990" s="40">
        <v>211</v>
      </c>
      <c r="B990" s="39" t="s">
        <v>804</v>
      </c>
      <c r="C990" s="66" t="s">
        <v>964</v>
      </c>
      <c r="D990" s="67">
        <v>67990735.939999998</v>
      </c>
    </row>
    <row r="991" spans="1:4" s="86" customFormat="1" x14ac:dyDescent="0.25">
      <c r="A991" s="40">
        <v>352</v>
      </c>
      <c r="B991" s="39" t="s">
        <v>317</v>
      </c>
      <c r="C991" s="66" t="s">
        <v>964</v>
      </c>
      <c r="D991" s="67">
        <v>45226877.140000001</v>
      </c>
    </row>
    <row r="992" spans="1:4" s="86" customFormat="1" x14ac:dyDescent="0.25">
      <c r="A992" s="40">
        <v>360</v>
      </c>
      <c r="B992" s="39" t="s">
        <v>804</v>
      </c>
      <c r="C992" s="66" t="s">
        <v>964</v>
      </c>
      <c r="D992" s="67">
        <v>44466670.75</v>
      </c>
    </row>
    <row r="993" spans="1:4" s="86" customFormat="1" x14ac:dyDescent="0.25">
      <c r="A993" s="40">
        <v>485</v>
      </c>
      <c r="B993" s="39" t="s">
        <v>809</v>
      </c>
      <c r="C993" s="66" t="s">
        <v>964</v>
      </c>
      <c r="D993" s="67">
        <v>34304366.450000003</v>
      </c>
    </row>
    <row r="994" spans="1:4" s="86" customFormat="1" x14ac:dyDescent="0.25">
      <c r="A994" s="40">
        <v>908</v>
      </c>
      <c r="B994" s="39" t="s">
        <v>578</v>
      </c>
      <c r="C994" s="66" t="s">
        <v>964</v>
      </c>
      <c r="D994" s="67">
        <v>19919185.440000001</v>
      </c>
    </row>
    <row r="995" spans="1:4" s="86" customFormat="1" x14ac:dyDescent="0.25">
      <c r="A995" s="40">
        <v>237</v>
      </c>
      <c r="B995" s="39" t="s">
        <v>809</v>
      </c>
      <c r="C995" s="66" t="s">
        <v>965</v>
      </c>
      <c r="D995" s="67">
        <v>62182848.020000003</v>
      </c>
    </row>
    <row r="996" spans="1:4" s="86" customFormat="1" x14ac:dyDescent="0.25">
      <c r="A996" s="40">
        <v>604</v>
      </c>
      <c r="B996" s="39" t="s">
        <v>697</v>
      </c>
      <c r="C996" s="66" t="s">
        <v>965</v>
      </c>
      <c r="D996" s="67">
        <v>28353155.390000001</v>
      </c>
    </row>
    <row r="997" spans="1:4" s="86" customFormat="1" x14ac:dyDescent="0.25">
      <c r="A997" s="40">
        <v>48</v>
      </c>
      <c r="B997" s="39" t="s">
        <v>362</v>
      </c>
      <c r="C997" s="66" t="s">
        <v>966</v>
      </c>
      <c r="D997" s="67">
        <v>209613631.31</v>
      </c>
    </row>
    <row r="998" spans="1:4" s="86" customFormat="1" x14ac:dyDescent="0.25">
      <c r="A998" s="40">
        <v>179</v>
      </c>
      <c r="B998" s="39" t="s">
        <v>88</v>
      </c>
      <c r="C998" s="66" t="s">
        <v>966</v>
      </c>
      <c r="D998" s="67">
        <v>73738458.950000003</v>
      </c>
    </row>
    <row r="999" spans="1:4" s="86" customFormat="1" x14ac:dyDescent="0.25">
      <c r="A999" s="40">
        <v>335</v>
      </c>
      <c r="B999" s="39" t="s">
        <v>331</v>
      </c>
      <c r="C999" s="66" t="s">
        <v>966</v>
      </c>
      <c r="D999" s="67">
        <v>47201089.899999999</v>
      </c>
    </row>
    <row r="1000" spans="1:4" s="86" customFormat="1" x14ac:dyDescent="0.25">
      <c r="A1000" s="40">
        <v>96</v>
      </c>
      <c r="B1000" s="39" t="s">
        <v>136</v>
      </c>
      <c r="C1000" s="66" t="s">
        <v>967</v>
      </c>
      <c r="D1000" s="67">
        <v>137353966.88999999</v>
      </c>
    </row>
    <row r="1001" spans="1:4" s="86" customFormat="1" x14ac:dyDescent="0.25">
      <c r="A1001" s="40">
        <v>906</v>
      </c>
      <c r="B1001" s="39" t="s">
        <v>669</v>
      </c>
      <c r="C1001" s="66" t="s">
        <v>968</v>
      </c>
      <c r="D1001" s="67">
        <v>19951997.329999998</v>
      </c>
    </row>
    <row r="1002" spans="1:4" s="86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İLK 500 ALFABETİK </vt:lpstr>
      <vt:lpstr>İKİNCİ 500 ALFABETİK</vt:lpstr>
      <vt:lpstr>PERFORMANS SIRALI İLK 500</vt:lpstr>
      <vt:lpstr>PERFORMANS SIRALI İKİNCİ 500 </vt:lpstr>
      <vt:lpstr>SEKTÖRE GÖRE İLK 1000</vt:lpstr>
      <vt:lpstr>illere göre tablolar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Nevsal Alhas</cp:lastModifiedBy>
  <dcterms:created xsi:type="dcterms:W3CDTF">2017-06-08T13:17:57Z</dcterms:created>
  <dcterms:modified xsi:type="dcterms:W3CDTF">2017-08-11T08:24:33Z</dcterms:modified>
</cp:coreProperties>
</file>