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gacanormanci\Desktop\"/>
    </mc:Choice>
  </mc:AlternateContent>
  <bookViews>
    <workbookView xWindow="0" yWindow="0" windowWidth="20430" windowHeight="5775" tabRatio="912"/>
  </bookViews>
  <sheets>
    <sheet name="Ana Liste" sheetId="44" r:id="rId1"/>
    <sheet name="Sektörel Liste" sheetId="45" r:id="rId2"/>
    <sheet name="Alfabetik" sheetId="46" r:id="rId3"/>
    <sheet name="sektorel performans" sheetId="39" r:id="rId4"/>
    <sheet name="en karlı " sheetId="7" r:id="rId5"/>
    <sheet name="yurtiç satış" sheetId="41" r:id="rId6"/>
    <sheet name="sektör birincileri" sheetId="35" r:id="rId7"/>
    <sheet name="siralamada en hizli yukselen" sheetId="8" r:id="rId8"/>
    <sheet name="ihr. en hizli yukselen %" sheetId="9" r:id="rId9"/>
    <sheet name="ihr. en hizli yukselen $" sheetId="36" r:id="rId10"/>
    <sheet name="toplam ihracata oran" sheetId="20" r:id="rId11"/>
    <sheet name="sermaye yapısına gore" sheetId="23" r:id="rId12"/>
    <sheet name="firma yapısına göre" sheetId="40" r:id="rId13"/>
    <sheet name="İllere göre" sheetId="42" r:id="rId14"/>
    <sheet name="Bölgelere göre" sheetId="43" r:id="rId15"/>
  </sheets>
  <definedNames>
    <definedName name="_xlnm._FilterDatabase" localSheetId="2" hidden="1">Alfabetik!$A$6:$D$6</definedName>
    <definedName name="_xlnm._FilterDatabase" localSheetId="4" hidden="1">'en karlı '!$A$3:$E$23</definedName>
    <definedName name="_xlnm._FilterDatabase" localSheetId="9" hidden="1">'ihr. en hizli yukselen $'!$A$3:$F$23</definedName>
    <definedName name="_xlnm._FilterDatabase" localSheetId="8" hidden="1">'ihr. en hizli yukselen %'!$A$3:$F$23</definedName>
    <definedName name="_xlnm._FilterDatabase" localSheetId="3" hidden="1">'sektorel performans'!$A$3:$E$30</definedName>
    <definedName name="_xlnm._FilterDatabase" localSheetId="6" hidden="1">'sektör birincileri'!$A$3:$E$30</definedName>
    <definedName name="_xlnm._FilterDatabase" localSheetId="7" hidden="1">'siralamada en hizli yukselen'!$A$3:$E$23</definedName>
    <definedName name="_xlnm._FilterDatabase" localSheetId="5" hidden="1">'yurtiç satış'!$A$3:$E$23</definedName>
  </definedNames>
  <calcPr calcId="152511"/>
</workbook>
</file>

<file path=xl/calcChain.xml><?xml version="1.0" encoding="utf-8"?>
<calcChain xmlns="http://schemas.openxmlformats.org/spreadsheetml/2006/main">
  <c r="C10" i="43" l="1"/>
  <c r="D10" i="43"/>
  <c r="E10" i="43"/>
  <c r="F10" i="43"/>
  <c r="G10" i="43"/>
  <c r="H10" i="43"/>
  <c r="I10" i="43"/>
  <c r="J10" i="43"/>
  <c r="K10" i="43"/>
  <c r="L10" i="43"/>
  <c r="M10" i="43"/>
  <c r="B10" i="43"/>
  <c r="C71" i="42"/>
  <c r="D71" i="42"/>
  <c r="E71" i="42"/>
  <c r="F71" i="42"/>
  <c r="G71" i="42"/>
  <c r="H71" i="42"/>
  <c r="I71" i="42"/>
  <c r="J71" i="42"/>
  <c r="K71" i="42"/>
  <c r="L71" i="42"/>
  <c r="M71" i="42"/>
  <c r="B71" i="42"/>
  <c r="B8" i="40"/>
  <c r="C7" i="40"/>
  <c r="C3" i="40"/>
  <c r="C4" i="40"/>
  <c r="C5" i="40"/>
  <c r="C6" i="40"/>
  <c r="C8" i="40"/>
  <c r="C11" i="23"/>
  <c r="C4" i="23"/>
  <c r="C5" i="23"/>
  <c r="C6" i="23"/>
  <c r="C7" i="23"/>
  <c r="C8" i="23"/>
  <c r="C9" i="23"/>
  <c r="C10" i="23"/>
  <c r="C3" i="23"/>
  <c r="B11" i="23"/>
  <c r="C8" i="20"/>
  <c r="D8" i="20"/>
  <c r="E8" i="20"/>
  <c r="F8" i="20"/>
  <c r="G8" i="20"/>
  <c r="H8" i="20"/>
  <c r="I8" i="20"/>
  <c r="B8" i="20"/>
  <c r="C6" i="20"/>
  <c r="D6" i="20"/>
  <c r="E6" i="20"/>
  <c r="F6" i="20"/>
  <c r="G6" i="20"/>
  <c r="H6" i="20"/>
  <c r="I6" i="20"/>
  <c r="B6" i="20"/>
  <c r="C4" i="20"/>
  <c r="D4" i="20"/>
  <c r="E4" i="20"/>
  <c r="F4" i="20"/>
  <c r="G4" i="20"/>
  <c r="H4" i="20"/>
  <c r="I4" i="20"/>
  <c r="B4" i="20"/>
  <c r="E5" i="39"/>
  <c r="E6" i="39"/>
  <c r="E7" i="39"/>
  <c r="E8" i="39"/>
  <c r="E9" i="39"/>
  <c r="E10" i="39"/>
  <c r="E11" i="39"/>
  <c r="E12" i="39"/>
  <c r="E13" i="39"/>
  <c r="E14" i="39"/>
  <c r="E15" i="39"/>
  <c r="E16" i="39"/>
  <c r="E17" i="39"/>
  <c r="E18" i="39"/>
  <c r="E19" i="39"/>
  <c r="E20" i="39"/>
  <c r="E21" i="39"/>
  <c r="E22" i="39"/>
  <c r="E23" i="39"/>
  <c r="E24" i="39"/>
  <c r="E25" i="39"/>
  <c r="E26" i="39"/>
  <c r="E27" i="39"/>
  <c r="E28" i="39"/>
  <c r="E29" i="39"/>
  <c r="E30" i="39"/>
  <c r="E4" i="39"/>
  <c r="F20" i="36"/>
  <c r="F22" i="36"/>
  <c r="F18" i="36"/>
  <c r="F23" i="36"/>
  <c r="F17" i="36"/>
  <c r="F10" i="36"/>
  <c r="F13" i="36"/>
  <c r="F21" i="36"/>
  <c r="F12" i="36"/>
  <c r="F14" i="36"/>
  <c r="F11" i="36"/>
  <c r="F15" i="36"/>
  <c r="F8" i="36"/>
  <c r="F16" i="36"/>
  <c r="F23" i="9"/>
  <c r="F22" i="9"/>
  <c r="F13" i="9"/>
  <c r="F19" i="9"/>
  <c r="F11" i="9"/>
  <c r="F21" i="9"/>
  <c r="F7" i="9"/>
  <c r="F10" i="9"/>
  <c r="F17" i="9"/>
  <c r="F6" i="9"/>
  <c r="F14" i="9"/>
  <c r="F16" i="9"/>
  <c r="F9" i="9"/>
  <c r="F18" i="9"/>
  <c r="F4" i="9"/>
  <c r="F5" i="9"/>
  <c r="F8" i="9"/>
  <c r="F12" i="9"/>
  <c r="F15" i="9"/>
  <c r="F20" i="9"/>
  <c r="C21" i="8"/>
  <c r="C22" i="8"/>
  <c r="C23" i="8"/>
  <c r="C15" i="8"/>
  <c r="C13" i="8"/>
  <c r="C17" i="8"/>
  <c r="C14" i="8"/>
  <c r="C10" i="8"/>
  <c r="C6" i="8"/>
  <c r="C20" i="8"/>
  <c r="C11" i="8"/>
  <c r="C5" i="8"/>
  <c r="C12" i="8"/>
  <c r="C16" i="8"/>
  <c r="C7" i="8"/>
  <c r="C18" i="8"/>
  <c r="C8" i="8"/>
  <c r="C19" i="8"/>
  <c r="C9" i="8"/>
  <c r="C4" i="8"/>
  <c r="F9" i="36"/>
  <c r="F4" i="36"/>
  <c r="F7" i="36"/>
  <c r="F5" i="36"/>
  <c r="F6" i="36"/>
  <c r="F19" i="36"/>
</calcChain>
</file>

<file path=xl/sharedStrings.xml><?xml version="1.0" encoding="utf-8"?>
<sst xmlns="http://schemas.openxmlformats.org/spreadsheetml/2006/main" count="6763" uniqueCount="1033">
  <si>
    <t>Sektör Birincileri</t>
  </si>
  <si>
    <t>FİRMA ÜNVANI</t>
  </si>
  <si>
    <t>İhracat Değişim (%)</t>
  </si>
  <si>
    <t>Sektör</t>
  </si>
  <si>
    <t>EN KARLI ŞİRKETLER</t>
  </si>
  <si>
    <t xml:space="preserve">EN HIZLI YÜKSELENLER </t>
  </si>
  <si>
    <t>Sıralam Değişimi</t>
  </si>
  <si>
    <t xml:space="preserve">İHRACATI EN HIZLI YÜKSELENLER </t>
  </si>
  <si>
    <t>İLK 500</t>
  </si>
  <si>
    <t>İKİNCİ 500</t>
  </si>
  <si>
    <t>İLK 500 ORAN(%)</t>
  </si>
  <si>
    <t>İKİNCİ 500 ORAN(%)</t>
  </si>
  <si>
    <t>İLK 1000</t>
  </si>
  <si>
    <t>İLK 1000 ORAN</t>
  </si>
  <si>
    <t>TOPLAM İHRACAT</t>
  </si>
  <si>
    <t>TOPLAM*</t>
  </si>
  <si>
    <t>Grup dış ticaret firması</t>
  </si>
  <si>
    <t>İLK 1000 İHRACATÇI FİRMANIN BÖLGELERE GÖRE DAĞILIMI</t>
  </si>
  <si>
    <t>MARMARA</t>
  </si>
  <si>
    <t>EGE</t>
  </si>
  <si>
    <t>GÜNEYDOĞU ANADOLU</t>
  </si>
  <si>
    <t>İÇ ANADOLU</t>
  </si>
  <si>
    <t>AKDENİZ</t>
  </si>
  <si>
    <t>KARADENİZ</t>
  </si>
  <si>
    <t>DOĞU ANADOLU</t>
  </si>
  <si>
    <t>İLK 1000 İHRACATÇI FİRMANIN İLLERE GÖRE DAĞILIMI</t>
  </si>
  <si>
    <t>İL</t>
  </si>
  <si>
    <t>ADANA</t>
  </si>
  <si>
    <t>ADIYAMAN</t>
  </si>
  <si>
    <t>AFYON</t>
  </si>
  <si>
    <t>AKSARAY</t>
  </si>
  <si>
    <t>AMASYA</t>
  </si>
  <si>
    <t>ANKARA</t>
  </si>
  <si>
    <t>ANTALYA</t>
  </si>
  <si>
    <t>ARTVİN</t>
  </si>
  <si>
    <t>AYDIN</t>
  </si>
  <si>
    <t>BALIKESİR</t>
  </si>
  <si>
    <t>BATMAN</t>
  </si>
  <si>
    <t>BİLECİK</t>
  </si>
  <si>
    <t>BOLU</t>
  </si>
  <si>
    <t>BURDUR</t>
  </si>
  <si>
    <t>BURSA</t>
  </si>
  <si>
    <t>ÇANAKKALE</t>
  </si>
  <si>
    <t>ÇORUM</t>
  </si>
  <si>
    <t>DENİZLİ</t>
  </si>
  <si>
    <t>DİYARBAKIR</t>
  </si>
  <si>
    <t>DÜZCE</t>
  </si>
  <si>
    <t>EDİRNE</t>
  </si>
  <si>
    <t>ELAZIĞ</t>
  </si>
  <si>
    <t>ERZURUM</t>
  </si>
  <si>
    <t>ESKİŞEHİR</t>
  </si>
  <si>
    <t>GAZİANTEP</t>
  </si>
  <si>
    <t>GİRESUN</t>
  </si>
  <si>
    <t>HAKKARİ</t>
  </si>
  <si>
    <t>HATAY</t>
  </si>
  <si>
    <t>IĞDIR</t>
  </si>
  <si>
    <t>ISPARTA</t>
  </si>
  <si>
    <t>İSTANBUL</t>
  </si>
  <si>
    <t>İZMİR</t>
  </si>
  <si>
    <t>KAHRAMANMARAŞ</t>
  </si>
  <si>
    <t>KARABÜK</t>
  </si>
  <si>
    <t>KARAMAN</t>
  </si>
  <si>
    <t>KASTAMONU</t>
  </si>
  <si>
    <t>KAYSERİ</t>
  </si>
  <si>
    <t>KIRKLARELİ</t>
  </si>
  <si>
    <t>KIRŞEHİR</t>
  </si>
  <si>
    <t>KOCAELİ</t>
  </si>
  <si>
    <t>KONYA</t>
  </si>
  <si>
    <t>KÜTAHYA</t>
  </si>
  <si>
    <t>MALATYA</t>
  </si>
  <si>
    <t>MANİSA</t>
  </si>
  <si>
    <t>MARDİN</t>
  </si>
  <si>
    <t>MERSİN</t>
  </si>
  <si>
    <t>MUĞLA</t>
  </si>
  <si>
    <t>NEVŞEHİR</t>
  </si>
  <si>
    <t>NİĞDE</t>
  </si>
  <si>
    <t>ORDU</t>
  </si>
  <si>
    <t>OSMANİYE</t>
  </si>
  <si>
    <t>RİZE</t>
  </si>
  <si>
    <t>SAKARYA</t>
  </si>
  <si>
    <t>SAMSUN</t>
  </si>
  <si>
    <t>SİVAS</t>
  </si>
  <si>
    <t>ŞANLIURFA</t>
  </si>
  <si>
    <t>ŞIRNAK</t>
  </si>
  <si>
    <t>TEKİRDAĞ</t>
  </si>
  <si>
    <t>TRABZON</t>
  </si>
  <si>
    <t>UŞAK</t>
  </si>
  <si>
    <t>VAN</t>
  </si>
  <si>
    <t>YALOVA</t>
  </si>
  <si>
    <t>ZONGULDAK</t>
  </si>
  <si>
    <t>BARTIN</t>
  </si>
  <si>
    <t>ÇANKIRI</t>
  </si>
  <si>
    <t>MUŞ</t>
  </si>
  <si>
    <t>Firma Sayısı</t>
  </si>
  <si>
    <t>Toplam Firma Sayısına Oranı (%)</t>
  </si>
  <si>
    <t>Sermaye Yapısına Göre İlk 1000 İhracatçı Firma</t>
  </si>
  <si>
    <t xml:space="preserve">TÜRKİYE PETROL RAFİNERİLERİ A. Ş. </t>
  </si>
  <si>
    <t>VESTEL TİCARET A.Ş.</t>
  </si>
  <si>
    <t xml:space="preserve">ARÇELİK A.Ş. </t>
  </si>
  <si>
    <t xml:space="preserve">TOFAŞ TÜRK OTOMOBİL FAB. A.Ş. </t>
  </si>
  <si>
    <t>TGS DIŞ TİC. A.Ş.</t>
  </si>
  <si>
    <t xml:space="preserve">MERCEDES-BENZ TÜRK A.Ş. </t>
  </si>
  <si>
    <t xml:space="preserve">İSKENDERUN DEMİR VE ÇELİK A.Ş. </t>
  </si>
  <si>
    <t xml:space="preserve">EREĞLİ DEMİR VE ÇELİK FABRİKALARI. TİC. A.Ş. </t>
  </si>
  <si>
    <t>ASELSAN ELEKTRONİK SANAYİ VE TİCARET A.Ş.</t>
  </si>
  <si>
    <t>BORSAN KABLO ELEKTRİK AYDINLATMA İNŞAAT SAN. VE TİC. A.Ş.</t>
  </si>
  <si>
    <t>GÜLERMAK AĞIR SANAYİ İNŞAAT VE TAAHHÜT A.Ş.</t>
  </si>
  <si>
    <t>Çelik</t>
  </si>
  <si>
    <t>Çimento Cam Seramik ve Toprak Ürünleri</t>
  </si>
  <si>
    <t xml:space="preserve">Demir ve Demir Dışı Metaller </t>
  </si>
  <si>
    <t xml:space="preserve">Deri ve Deri Mamulleri </t>
  </si>
  <si>
    <t>Elektrik Elektronik ve Hizmet</t>
  </si>
  <si>
    <t xml:space="preserve">Fındık ve Mamulleri </t>
  </si>
  <si>
    <t>Gemi ve Yat</t>
  </si>
  <si>
    <t xml:space="preserve">Halı </t>
  </si>
  <si>
    <t xml:space="preserve">Hazırgiyim ve Konfeksiyon </t>
  </si>
  <si>
    <t xml:space="preserve">Hububat, Bakliyat, Yağlı Tohumlar ve Mamulleri </t>
  </si>
  <si>
    <t>İklimlendirme Sanayii</t>
  </si>
  <si>
    <t xml:space="preserve">Kimyevi Maddeler ve Mamulleri  </t>
  </si>
  <si>
    <t xml:space="preserve">Kuru Meyve ve Mamulleri  </t>
  </si>
  <si>
    <t>Madencilik Ürünleri</t>
  </si>
  <si>
    <t>Makine ve Aksamları</t>
  </si>
  <si>
    <t xml:space="preserve">Meyve Sebze Mamulleri </t>
  </si>
  <si>
    <t>Mücevher</t>
  </si>
  <si>
    <t>Otomotiv Endüstrisi</t>
  </si>
  <si>
    <t>Savunma ve Havacılık Sanayii</t>
  </si>
  <si>
    <t>Su Ürünleri ve Hayvansal Mamuller</t>
  </si>
  <si>
    <t>Tekstil ve Hammaddeleri</t>
  </si>
  <si>
    <t xml:space="preserve">Tütün </t>
  </si>
  <si>
    <t xml:space="preserve">Yaş Meyve ve Sebze  </t>
  </si>
  <si>
    <t xml:space="preserve">Zeytin ve Zeytinyağı </t>
  </si>
  <si>
    <t xml:space="preserve">KİBAR DIŞ TİC.A.Ş </t>
  </si>
  <si>
    <t xml:space="preserve">BSH EV ALETLERİ SAN.VE TİC.A.Ş </t>
  </si>
  <si>
    <t xml:space="preserve">ETİ MADEN İŞLETMELERİ GEN.MÜD. </t>
  </si>
  <si>
    <t>ŞİŞECAM DIŞ TİC.A.Ş.</t>
  </si>
  <si>
    <t xml:space="preserve">PETKİM PETROKİMYA HOLDİNG A.Ş. </t>
  </si>
  <si>
    <t>TUSAŞ TÜRK HAVACILIK VE UZAY SAN.A.Ş.</t>
  </si>
  <si>
    <t>ALTUNKAYA İNŞ.NAK.GIDA TİC. A.Ş.</t>
  </si>
  <si>
    <t>TÜRK TRAKTÖR VE ZİRAAT MAK.A.Ş.</t>
  </si>
  <si>
    <t>BOSCH TERMOTEKNİK ISITMA VE KLİMA SAN.VE TİC.A .Ş.</t>
  </si>
  <si>
    <t xml:space="preserve">TAHA PAZ.VE MAĞAZACILIK A.Ş. </t>
  </si>
  <si>
    <t xml:space="preserve">TERSAN TERSANECİLİK SAN.VE TİC.A.Ş </t>
  </si>
  <si>
    <t>KLC GIDA ÜRÜNLERİ İTH.İHR.VE TİC.A.Ş.</t>
  </si>
  <si>
    <t xml:space="preserve">SUMMA TURİZM YATIRIMCILIK A. Ş. </t>
  </si>
  <si>
    <t xml:space="preserve">EKİNCİLER DEMİR ÇELİK SAN.A.Ş. </t>
  </si>
  <si>
    <t>GARİP TAVUKÇULUK GIDA VE YEM SAN.TİC.A.Ş.</t>
  </si>
  <si>
    <t>İhracat Değişim ($)</t>
  </si>
  <si>
    <t>İLK 1000 BÜYÜK İHRACATÇI FİRMA LİSTELERİNİN TOPLAM İHRACATA ORANLARI</t>
  </si>
  <si>
    <t>2016 Genel Sıralaması</t>
  </si>
  <si>
    <t>İhracat 2016 ($)</t>
  </si>
  <si>
    <t xml:space="preserve">İSTANBUL GIDA DIŞ TİC.A.Ş. </t>
  </si>
  <si>
    <t>ERDEMOĞLU DIŞ TİC.A.Ş.</t>
  </si>
  <si>
    <t>TOSÇELİK PROFİL VE SAC END.A.Ş.</t>
  </si>
  <si>
    <t>UÇAK KARDEŞLER GIDA SERACILIK ULUS. NAK. PLAS. SAN. VE TİC  LTD. ŞTİ.</t>
  </si>
  <si>
    <t>POLİN DIŞ TİCARET A.Ş.</t>
  </si>
  <si>
    <t>KARDEMİR KARABÜK DEMİR ÇELİK SANAYİ VE TİCARET A.Ş.</t>
  </si>
  <si>
    <t xml:space="preserve">TOSYALI DEMİR ÇELİK SAN.A.Ş. </t>
  </si>
  <si>
    <t>POSCO ASSAN TST ÇEL.SAN. A.Ş</t>
  </si>
  <si>
    <t>KAYALAR BAKIR ALAŞIMLARI SANAYİ VE TİCARET A.Ş.</t>
  </si>
  <si>
    <t>OMNİA NİŞASTA SAN.TİC.A.Ş.</t>
  </si>
  <si>
    <t>PİLYEM GIDA TARIM SAN.TİC.A.Ş.</t>
  </si>
  <si>
    <t>SEMBOL ULUSL.YATIRIM PEYZAJ İNŞ.TURİZM SAN.VE TİC.A.Ş.</t>
  </si>
  <si>
    <t xml:space="preserve">EKSUN GIDA TARIM SAN. VE TİC. A. Ş. </t>
  </si>
  <si>
    <t>KIRLIOĞLU TARIMSAL ÜRÜNLER GIDA İNŞAAT SANAYİ TİCARET ANONİM ŞİRKETİ</t>
  </si>
  <si>
    <t>Diğer Sanayi Ürünleri</t>
  </si>
  <si>
    <t>FERRERO FINDIK İTHALAT İHRACAT VE TİCARET A.Ş.</t>
  </si>
  <si>
    <t>SİİRT</t>
  </si>
  <si>
    <t>HABAŞ SINAİ VE TIBBİ GAZLAR İSTİHSAL ENDÜSTRİSİ A.Ş.</t>
  </si>
  <si>
    <t>İÇDAŞ ÇELİK ENERJİ TERSANE VE ULASIM SANAYİ A.Ş.</t>
  </si>
  <si>
    <t>AĞIR HADDECILIK A.Ş.</t>
  </si>
  <si>
    <t>ELİMSAN METALURJI VE MAK.SAN. TIC.A.Ş.</t>
  </si>
  <si>
    <t>WORLD MEDICINE İLAÇ SAN. VE TİC. A.Ş.</t>
  </si>
  <si>
    <t>AYDIN KURUYEMIŞ SANAYI VE TIC. AŞ.</t>
  </si>
  <si>
    <t>HİDROMEK HİDROLIK VE MEKANİK  IML.SAN.VE TİC.A.Ş.</t>
  </si>
  <si>
    <t>GESSART ALTIN PAZARLAMA VE DAG ITIM A.S.</t>
  </si>
  <si>
    <t xml:space="preserve">FORD OTOMOTIV SAN. A.S. </t>
  </si>
  <si>
    <t xml:space="preserve">OYAK-RENAULT OTOMOBIL FAB.A.S. </t>
  </si>
  <si>
    <t>TOYOTA OTOMOTIV SAN. TURKIYE A.S.</t>
  </si>
  <si>
    <t xml:space="preserve">KARSAN OTOMOTIV SAN. VE TIC.AS </t>
  </si>
  <si>
    <t>İlk 1000 İHRACATÇI FİRMANIN SEkTÖREl PERFORMANSI</t>
  </si>
  <si>
    <t>Firma Sayıs</t>
  </si>
  <si>
    <t>İlk 1000 toplam ihracatından aldığı pay (%)</t>
  </si>
  <si>
    <t>İhracatta
şirket
ortalaması
($)</t>
  </si>
  <si>
    <t>Mobilya,Kağıt ve Orman Ürünleri</t>
  </si>
  <si>
    <t>Süs Bitkileri ve Mamülleri</t>
  </si>
  <si>
    <t>2017 Genel Sıralaması</t>
  </si>
  <si>
    <t>2017 Sektörel Sıralama</t>
  </si>
  <si>
    <t>İhracat 2017 ($)</t>
  </si>
  <si>
    <t>2017 Vergi Öncesi Kar (TL)</t>
  </si>
  <si>
    <t>Toplam İhracat 2017 ($)</t>
  </si>
  <si>
    <t>Sektörel İhracat 2017 ($)</t>
  </si>
  <si>
    <t>HAYAT KİMYA SANAYİ ANONİM ŞİRKETİ</t>
  </si>
  <si>
    <t>NUR KUYUMCULUK A.Ş.</t>
  </si>
  <si>
    <t>MERKEZ PROJELENDİRME ETÜD İNŞAAT SAN.İÇ VE DIŞ TİC. A.Ş.</t>
  </si>
  <si>
    <t xml:space="preserve">AK-PA TEKSTİL İHRACAT PAZARLAMA A.Ş </t>
  </si>
  <si>
    <t xml:space="preserve">PHILSA PHILIP MORRİS SABANCI SİGARA VE TÜTÜNCÜLÜK SANAYİ VE TİCARET ANONİM ŞİRKETİ </t>
  </si>
  <si>
    <t xml:space="preserve">MARBIL YAG SAN.VE TIC. A.S. </t>
  </si>
  <si>
    <t>Adının açıklanmasını istemiyor</t>
  </si>
  <si>
    <t>Araştırmaya katılmıyor</t>
  </si>
  <si>
    <t xml:space="preserve">AKSA ENERJİ ÜRETİM A.Ş. </t>
  </si>
  <si>
    <t xml:space="preserve">AYGAZ A.Ş. </t>
  </si>
  <si>
    <t>PRATT&amp;WHITNEY THY TEK. UÇAK MOT.BAK.MERK.LTD.ŞTİ.</t>
  </si>
  <si>
    <t>MAN TRUCK&amp;BUS AG DAR MÜK. TEM. MAN TÜRKİYE A.Ş.</t>
  </si>
  <si>
    <t>MMK METALURJİ SAN.TİC.VE LİMAN İŞLETMECİLİĞİ A.Ş.</t>
  </si>
  <si>
    <t xml:space="preserve">HONDA TURKIYE A.S. </t>
  </si>
  <si>
    <t xml:space="preserve">ASIL CELIK SAN.VE TIC.A.S. </t>
  </si>
  <si>
    <t>POYRAZ POYRAZ  FINDIK ENTEGRE SAN.VE TİC.A.Ş.</t>
  </si>
  <si>
    <t>KAPTAN METAL DIŞ TİCARET VE NAKLİYAT A.Ş.</t>
  </si>
  <si>
    <t xml:space="preserve">ÇOLAKOĞLU DIŞ TİC.A.Ş </t>
  </si>
  <si>
    <t>BORÇELİK ÇELİK SANAYİ TİCARET ANONİM ŞİRKETİ</t>
  </si>
  <si>
    <t xml:space="preserve">BAŞAK METAL TİC.VE SAN.A.Ş. </t>
  </si>
  <si>
    <t>SARKUYSAN ELEKTROLİTİK BAKIR SANAYİ VE TİCARET A.Ş</t>
  </si>
  <si>
    <t>%100 Yerli</t>
  </si>
  <si>
    <t>%100 Yabancı</t>
  </si>
  <si>
    <t>%100 Kamu/Halka açık</t>
  </si>
  <si>
    <t>Yerli, Yabancı</t>
  </si>
  <si>
    <t>Yerli, Kamu/Halka açık</t>
  </si>
  <si>
    <t>Yabancı, Halka açık</t>
  </si>
  <si>
    <t>Yerli, Yabancı, Halka açık</t>
  </si>
  <si>
    <t>*** Bilgi paylaşmayan firmalar</t>
  </si>
  <si>
    <t>Firma Yapısına Göre İlk 1000 İhracatçı Firma</t>
  </si>
  <si>
    <t>İhracatçı</t>
  </si>
  <si>
    <t>Üretici - İhracatçı</t>
  </si>
  <si>
    <t>Dış ticaret firması (Sektörel veya sermaye dış ticaret)</t>
  </si>
  <si>
    <t>2017 Yurtiçi satış Tutarı (TL)</t>
  </si>
  <si>
    <t>YURTİÇİ SATIŞ</t>
  </si>
  <si>
    <t>İSTANBUL ALTIN RAFİNERİSİ ANONİM ŞİRKETİ</t>
  </si>
  <si>
    <t>TOYOTA MOTOR EUROPE ADAPAZARI ŞUBESİ</t>
  </si>
  <si>
    <t>ANADOLU EFES BİRACILIK  VE MALT. SANAYİ A.Ş</t>
  </si>
  <si>
    <t>GÜMÜŞHANE</t>
  </si>
  <si>
    <t>ÖZERSOYLAR DIŞ TİC.A.Ş.</t>
  </si>
  <si>
    <t>Üretici ihracatçı</t>
  </si>
  <si>
    <t>CİRAV GIDA SANAYİ İNŞAAT DIŞ TİCARET LTD. ŞTİ.</t>
  </si>
  <si>
    <t>MODİUM KONFEKSİYON SAN.VE TİC.A.Ş.</t>
  </si>
  <si>
    <t xml:space="preserve">ÖRSAN TEKS.KONF.SAN.VE TİC. A.Ş </t>
  </si>
  <si>
    <t>ERSE KABLO SANAYİ VE TİCARET A.Ş.</t>
  </si>
  <si>
    <t xml:space="preserve">OCS KABLO SAN.VE TIC.A.S. </t>
  </si>
  <si>
    <t>SUPERPAR OTOMOTIV SANAYI VE TICARET A.S.</t>
  </si>
  <si>
    <t xml:space="preserve">AS TEKS.SAN.İÇ VE DIŞ TİC.A.Ş </t>
  </si>
  <si>
    <t>TERMİKEL DIŞ TİCARET A.Ş.</t>
  </si>
  <si>
    <t>KAHRAMAN TARIM ÜRÜNLERİ TİC.VE SAN.A.Ş.</t>
  </si>
  <si>
    <t>PAKTEN SAĞLIK ÜRN.SAN.TİC. A.Ş.</t>
  </si>
  <si>
    <t>SAYINLAR İHR.İTH.VE TİC.A.Ş.</t>
  </si>
  <si>
    <t>PİRAMİT GOLTEKS İÇ VE DIŞ TİC.A.Ş.</t>
  </si>
  <si>
    <t>A RAYMOND BAGLANTI ELEMANLARI SAN.VE TIC.LTD.STI.</t>
  </si>
  <si>
    <t>VLE ELEKTRONİK OTOMOTİV SANAYİ VE TİCARET A.Ş.</t>
  </si>
  <si>
    <t>POLAT MADEN SANAYI VE TICARET A.S.</t>
  </si>
  <si>
    <t>%10 Yerli, %90 Yabancı</t>
  </si>
  <si>
    <t>ZF LEMFORDER AKS MODULLERI SAN.VE TIC.A.S.</t>
  </si>
  <si>
    <t xml:space="preserve">SUNAR PAZARLAMA VE DIŞ TİC.LTD.ŞTİ. </t>
  </si>
  <si>
    <t>SUULİN MÜCEVHERAT SAN. VE TİC. LTD. ŞTİ.</t>
  </si>
  <si>
    <t>NARTAŞ PET.NAK.TURZ.İNŞ.SAN.VE TİC.LTD.ŞTİ.</t>
  </si>
  <si>
    <t>ÇELİK HALAT VE TEL SAN. A.Ş.</t>
  </si>
  <si>
    <t>ALCE ELEKTRİK SAN. VE TİC. A.Ş.</t>
  </si>
  <si>
    <t>ÖZGÖRKEY GIDA ÜRÜNLERİ SAN.VE TİC.A.Ş.</t>
  </si>
  <si>
    <t xml:space="preserve">MEKA İTHALAT İHRACAT PAZARLAMA VE TİC. A. Ş.  </t>
  </si>
  <si>
    <t>RAN SINAI MAMÜLLER OTOMOTIV PAZARLAMA LTD.ŞTI.</t>
  </si>
  <si>
    <t>ERIKOGLU EMAYE BAKIR TEL SAN. A.S.</t>
  </si>
  <si>
    <t xml:space="preserve">NEŞE DIŞ TİCARET AŞ. </t>
  </si>
  <si>
    <t>DE-KA ELEKTROTEKNIK SANAYİ VE TİCARET ANONİM ŞİRKETİ</t>
  </si>
  <si>
    <t>%76 Yerli, %24 Yabancı</t>
  </si>
  <si>
    <t xml:space="preserve">GOLDSTAR İÇ VE DIŞ TİC.LTD.ŞTİ </t>
  </si>
  <si>
    <t xml:space="preserve">KENT BORİNGER DIŞ TİC.LTD.ŞTİ </t>
  </si>
  <si>
    <t>ASA KAYNAK VE METAL ALAŞIMLARI SAN. VE TİC. A.Ş.</t>
  </si>
  <si>
    <t xml:space="preserve">TEKİNAK GIDA SAN.VE TİC.A.Ş. </t>
  </si>
  <si>
    <t>GİZİR AHŞAP İNŞ.TUR.SAN.TİC.A.Ş.</t>
  </si>
  <si>
    <t xml:space="preserve">ÜNAL KABLO DIŞ TİC. LTD. ŞTİ. </t>
  </si>
  <si>
    <t>TEKNO KAUÇUK SANAYİİ ANONİM ŞİRKETİ</t>
  </si>
  <si>
    <t>ERPİLİÇ ENTEGRE TAVUKÇULUK ÜR.PAZ.TİC.LTD.ŞTİ.</t>
  </si>
  <si>
    <t>EEFZ DIŞ TİCARET A.Ş.</t>
  </si>
  <si>
    <t>USK KİMYA ANONİM ŞİRKETİ</t>
  </si>
  <si>
    <t xml:space="preserve">NBG ÇORAP SAN.VE DIŞ TİC.A.Ş. </t>
  </si>
  <si>
    <t>2E MADENCİLİK NAKLİYAT PAZARLAMA SAN. VE TİC. A Ş</t>
  </si>
  <si>
    <t>PAKSEL KİMYA SANAYİ VE TİCARET A.Ş.</t>
  </si>
  <si>
    <t>MELKATEK MADENCİLİK SANAYİ VE TİCARET LİMİTED ŞİRKETİ</t>
  </si>
  <si>
    <t xml:space="preserve">İMAŞ MAKİNA SAN.A.Ş. </t>
  </si>
  <si>
    <t>MIRSADO DERICILIK MUCEVHERAT TUR.PAZ.SAN.TIC.LTD.STI.</t>
  </si>
  <si>
    <t>RPT YAPI ÜRÜNLERİ SANAYİ VE TİCARET ANONİM ŞİRKETİ</t>
  </si>
  <si>
    <t>%80 Yerli, %20 Yabancı</t>
  </si>
  <si>
    <t>OSKAR ORMAN ÜRN.PETR.TEKS.GIDA DAY.TÜK.MAL.SAN.DIŞ TIC.LTD.ŞTİ.</t>
  </si>
  <si>
    <t>ETABIR BIRTAS KABLO SAN.VE DIS TIC.LTD.STI.</t>
  </si>
  <si>
    <t>BAŞARLAR HIRDAVAT PAZARLAMA SAN. VE TİC. LTD. ŞTİ.</t>
  </si>
  <si>
    <t xml:space="preserve">YAKAR TEKS.SAN.VE TİC.LTD.ŞTİ </t>
  </si>
  <si>
    <t>KOÇAK GOLD KUYUMCULUK DIŞ TİCARET A.Ş.</t>
  </si>
  <si>
    <t>TATA STEEL İSTANBUL METAL SANAYİ VE TİCARET ANONİM ŞİRKETİ</t>
  </si>
  <si>
    <t>KOCAMAN BALIKÇILIK İHRACAT VE İTHALAT TİCARET ANONİM ŞİRKETİ</t>
  </si>
  <si>
    <t>KENTEKSPORT DAYANIKLI TÜKETİM MALLARI SAN. VE DIŞ TİC. LTD. ŞTİ.</t>
  </si>
  <si>
    <t>ACCELL DIŞ TİCARET LTD.ŞTİ.</t>
  </si>
  <si>
    <t>KALE KAYIŞLARI SANAYİ DIŞ TİCARET A.Ş.</t>
  </si>
  <si>
    <t>MES METAL EKSTRUZYON SANAYİ VE TİCARET ANONİM ŞİRKETİ</t>
  </si>
  <si>
    <t>KORHAN PAZARLAMA VE DIŞ TİC. A.Ş.</t>
  </si>
  <si>
    <t>GENTAŞ GENEL METAL SANAYİ VE TİCARET A.Ş.</t>
  </si>
  <si>
    <t>IFF AROMA ESANS SANAYİ VE TICARET ANONİM ŞİRKETİ</t>
  </si>
  <si>
    <t>ARSLAN METAL VE PLASTİK SAN. DIŞ TİC. LTD. ŞTİ.</t>
  </si>
  <si>
    <t xml:space="preserve">ALGAN İÇ VE DIŞ TİC.LTD.ŞTİ. </t>
  </si>
  <si>
    <t xml:space="preserve">AS STAR TARIM ÜRÜNLERİ NAKLİYAT VE TİCARET LTD. ŞTİ. </t>
  </si>
  <si>
    <t>FKT KOLTUK SİSTEMLERİ ÜRETİM VE DAĞITIM SANAYİ VE TİCARET A.Ş.</t>
  </si>
  <si>
    <t xml:space="preserve">BAHÇIVAN GIDA SAN.VE TİC.A.Ş </t>
  </si>
  <si>
    <t xml:space="preserve">ŞENMAR DIŞ TİC.LTD.ŞTİ. </t>
  </si>
  <si>
    <t xml:space="preserve">KAŞMİR HALI SANAYİ VE TİC.A.Ş. </t>
  </si>
  <si>
    <t>LANDE ELEKTRİK SAN. VE TİC. A.Ş.</t>
  </si>
  <si>
    <t>ESTAŞ KAM MİLİ İML.İTH.İHR.SAN .TİC.LTD.ŞTİ.</t>
  </si>
  <si>
    <t xml:space="preserve">REMATEKS TEKS.TİC.VE SAN.A.Ş </t>
  </si>
  <si>
    <t>HAMİTOĞULLARI GIDA TARIM SAN. VE TİC A.Ş.</t>
  </si>
  <si>
    <t>MİYA KONFEKSİYON DOKUMA TEKSTİL SANAYİ VE TİCARET A.Ş.</t>
  </si>
  <si>
    <t>RUBY GOLD KUYUMCULUK TURİZM SAN. VE TİC. A.Ş.</t>
  </si>
  <si>
    <t>BİRİNCİ OTOMOTİV SANAYİ VE TİCARET A.Ş.</t>
  </si>
  <si>
    <t>KIZILTEPE UN İRMİK MAKARNA İMALAT GIDA NAKLİYAT İNŞAAT SAN.VE TİC.LTD.ŞTİ.</t>
  </si>
  <si>
    <t>GENÇ TEKSTİL SAN.VE DIŞ TİC. A.Ş.</t>
  </si>
  <si>
    <t>FABOR KUYUMCULUK TURİZM İNŞ. GIDA SAN. VE TİC. LTD. ŞTİ.</t>
  </si>
  <si>
    <t>AROBUS ARAÇ İMALAT SANAYİ VE TİCARET A.Ş.</t>
  </si>
  <si>
    <t>MAPEKS GIDA VE SAN.MAMULLERI IHRACAT VE TICARET A.Ş.</t>
  </si>
  <si>
    <t>%90 Yerli, %10 Yabancı</t>
  </si>
  <si>
    <t>SİBAŞ GIDA SANAYİ VE TİCARET A.Ş.</t>
  </si>
  <si>
    <t>ÇAKMAKLAR GIDA SAN.VE TİC.LTD. ŞTİ.</t>
  </si>
  <si>
    <t>BADİRİ GİYİM SAN.VE TİC.LTD.ŞTİ.</t>
  </si>
  <si>
    <t xml:space="preserve">BEKAERT İZMİT ÇELİK KORD SAN. VE TİC. A.Ş. </t>
  </si>
  <si>
    <t>ALANAR MEYVE VE GID.ÜRE.PAZ. SAN.TIC.A.Ş.</t>
  </si>
  <si>
    <t xml:space="preserve">NEJAT ATALAN DIŞ TİCARET A.Ş. </t>
  </si>
  <si>
    <t>SİMİT SARAYI YATIRIM VE TİCARET A.Ş.</t>
  </si>
  <si>
    <t>ÖZAKAN İNŞ.İTH.İHR.SAN.VE DIŞ TİC.LTD.ŞTİ.</t>
  </si>
  <si>
    <t>ÖZLER TARIM ÜRÜNLERİ ÜRT.PAZ.SAN.TİC.A.Ş.</t>
  </si>
  <si>
    <t>NEDİN DIŞ TİCARET LTD.ŞTİ.</t>
  </si>
  <si>
    <t>İBA KİMYA SAN.TİC.A.Ş.</t>
  </si>
  <si>
    <t>TEKNİK ÖRMAŞ ÖRME MENSUCAT DIŞ TİCARET VE SANAYİ ANONİM ŞİRKETİ</t>
  </si>
  <si>
    <t>CVK MİNERAL MADENCİLİK NAKLİYECİLİK İNŞAAT TAAHHÜT VE SAN. TİC. A.Ş.</t>
  </si>
  <si>
    <t>KEY BANYO VE MUTFAK ÜRÜN.DIŞ. TİC.A.Ş.</t>
  </si>
  <si>
    <t>UPK İÇ VE DIŞ TİCARET LTD.ŞTİ.</t>
  </si>
  <si>
    <t>HİSAR ÇELİK DÖKÜM SANAYİ VE TİCARET A. Ş.</t>
  </si>
  <si>
    <t>ASTOR TRANSFORMATOR  ENERJİ TURİZM İNŞAAT VE PETROL SAN. TİC. A.Ş.</t>
  </si>
  <si>
    <t>İNTERVO DIŞ TİCARET VE MÜMESSİLLİK LİMİTED ŞİRKETİ</t>
  </si>
  <si>
    <t>FB KUYUMCULUK SAN. VE TİC. A.Ş.</t>
  </si>
  <si>
    <t xml:space="preserve">AS ÇELİK DÖKÜM İŞLEME SANAYİ VE TİCARET A. Ş. </t>
  </si>
  <si>
    <t>IŞIK PLASTİK SANAYİ VE DIŞ TİCARET PAZARLAMA ANONİM ŞİRKETİ</t>
  </si>
  <si>
    <t>AFYONKARAHİSAR</t>
  </si>
  <si>
    <t xml:space="preserve">ZF LEMFÖRDER TLM DIŞ TİC.LTD.Ş </t>
  </si>
  <si>
    <t xml:space="preserve">DOĞAN TEKSTİL LTD.ŞTİ </t>
  </si>
  <si>
    <t>IFF TURKEY AROMA VE ESANS ÜRÜN, SATIŞ TİC. A.Ş</t>
  </si>
  <si>
    <t xml:space="preserve">AZİZ HAZ.GİY.SAN.VE TİC.A.Ş. </t>
  </si>
  <si>
    <t>YATSAN SÜNGER VE YATAK SANAYI TİCARET ANONİM ŞİRKETİ</t>
  </si>
  <si>
    <t>MASAİ MARA İNŞ.TEKS. GIDA ORM. ÜRN. MAD. TAR. ÜRN. ULUS. TAŞ. SAN. VE TİC. LTD. ŞTİ.</t>
  </si>
  <si>
    <t>AKARTEKS TEKS.ÜRÜNL.SAN.PAZ. VE DIŞ TİC.LTD.ŞTİ.</t>
  </si>
  <si>
    <t>SELAH MAKINE VE GEMICILIK ENDÜSTRI TIC.A.Ş.</t>
  </si>
  <si>
    <t xml:space="preserve">BAHARİYE TEKS.SAN.VE TİC.A.Ş. </t>
  </si>
  <si>
    <t>IŞILPLAST PLASTİK SANAYİ VE TİCARET ANONİM ŞİRKETİ</t>
  </si>
  <si>
    <t>AHLATÇI KUYUMCULUK SANAYİ VE TİCARET ANONİM ŞİRKETİ</t>
  </si>
  <si>
    <t xml:space="preserve">KARAN TEKSTİL SAN.VE TİC.A.Ş. </t>
  </si>
  <si>
    <t>GEMCİLER GÜVEN METAL SAN.TİC.A.Ş.</t>
  </si>
  <si>
    <t>ES-KUR KOZMETİK GIDA PETROL TAŞ.VE SAN.DIŞ TİC.LTD.ŞTİ.</t>
  </si>
  <si>
    <t>NİMEKS ORGANİK TARIM ÜRÜNLERİ SAN.VE TİC.LTD.ŞTİ.</t>
  </si>
  <si>
    <t>ERA TEKSTİL SANAYİ VE TİCARET ANONİM ŞİRKETİ</t>
  </si>
  <si>
    <t>SEHA MÜHENDİSLİK MÜŞAVİRLİK TİCARET MAKİNA SAN.A.Ş.</t>
  </si>
  <si>
    <t>AL TEKSTİL KONFEKSİYON SAN.TİC LTD.ŞTİ.</t>
  </si>
  <si>
    <t>AKPA ALÜMİNYUM SAN. VE TİC. A.Ş.</t>
  </si>
  <si>
    <t>ESVAP ÖRME DIŞ TİC.VE SAN. LTD.ŞTİ.</t>
  </si>
  <si>
    <t>BEŞEL BASIM SANAYİ VE TİCARET A.Ş.</t>
  </si>
  <si>
    <t>PEKPAN İNŞ.TAAH.TURİZM SAN.VE TİC.LTD.ŞTİ</t>
  </si>
  <si>
    <t>KONVEYOR BEYAZ ESYA VE OTOMOTIV YAN SAN.TIC.A.S.</t>
  </si>
  <si>
    <t>ARZU ÇELİK METAL SANAYİ VE TİCARET LİMİTED ŞİRKETİ</t>
  </si>
  <si>
    <t xml:space="preserve">SEDEF GEMI INŞ.A.Ş. </t>
  </si>
  <si>
    <t>FORMÜL PLASTİK VE METAL SAN. A.Ş.</t>
  </si>
  <si>
    <t>SANICA DIŞ TİCARET A. Ş.</t>
  </si>
  <si>
    <t xml:space="preserve">SEPİCİ GRUBU DERİ PAZ.A.Ş. </t>
  </si>
  <si>
    <t>ÇELİKPAN DIŞ TİCARET ANONİM ŞİRKETİ</t>
  </si>
  <si>
    <t>ARCELORMİTTAL AMBALAJ ÇELİĞİ SAN. TİC. A.Ş.</t>
  </si>
  <si>
    <t>DALİ MADENCİLİK DIŞ TİC. LTD. ŞTİ.</t>
  </si>
  <si>
    <t>AKADEMİ TEKS.SAN.VE TİC.A.Ş.</t>
  </si>
  <si>
    <t>KRONE TRAILER INTERNATIONAL TİCARET LİMİTED ŞİRKETİ</t>
  </si>
  <si>
    <t xml:space="preserve">ŞENPILIÇ GIDA SAN. A.Ş. </t>
  </si>
  <si>
    <t>SERTEL VİDA METAL A.Ş.</t>
  </si>
  <si>
    <t>TIRYAKILER OTO MAKINATICARET VE SANAYI A.S.</t>
  </si>
  <si>
    <t>%5 Yerli, %95 Yabancı</t>
  </si>
  <si>
    <t>T AND P İÇ VE DIŞ TİCARET SANAYİ VE TİCARET LİMİTED ŞİRKETİ</t>
  </si>
  <si>
    <t xml:space="preserve">YAKO TEKS.SAN.VE DIŞ TİC.A.Ş. </t>
  </si>
  <si>
    <t>MAHLE FİLTRE SİSTEMLERİ  A.Ş.</t>
  </si>
  <si>
    <t xml:space="preserve">NUH ÇİMENTO SANAYİİ A.Ş. </t>
  </si>
  <si>
    <t xml:space="preserve">BOYÇELİK METAL SAN.TİC.A.Ş. </t>
  </si>
  <si>
    <t>GEORG FİSCHER HAKAN PLASTIK BORU VE PROFIL SANAYI TICARET A.S</t>
  </si>
  <si>
    <t>FICOSA INTERNATIONAL OTOMOTIV SAN.VE TIC.A.S.</t>
  </si>
  <si>
    <t>ASLANLI ULUSLARARASI TEKS.VE TARIM ÜRÜNL.DIŞ TİC.A.Ş</t>
  </si>
  <si>
    <t xml:space="preserve">BRUSA KOLTUK VE İÇ TRİM TEKNOLOJİLERİ SANAYİ VE TİCARET ANONİM ŞİRKETİ </t>
  </si>
  <si>
    <t xml:space="preserve">SERİN DIŞ TİC.LTD.ŞTİ. </t>
  </si>
  <si>
    <t>YMN TANKER DENİZ İŞLETMECİLİĞİ A.Ş.</t>
  </si>
  <si>
    <t xml:space="preserve">S.E.P.GIDA SAN.VE TIC.A.Ş. </t>
  </si>
  <si>
    <t>POLEN SANAYİ TEKSTİL DIŞ TİCARET A.Ş.</t>
  </si>
  <si>
    <t xml:space="preserve">METAL MATRİS SAN.TİC.A.Ş. </t>
  </si>
  <si>
    <t>ADİENT TURKEY SEATİNG OTOMOTİV LTD. ŞTİ.</t>
  </si>
  <si>
    <t>AVON OTOMOTİV SAN. VE TİC. LTD. ŞTİ.</t>
  </si>
  <si>
    <t xml:space="preserve">SİMTEK İTHALAT İHRACAT SAN. VE TİC. LTD. ŞTİ. </t>
  </si>
  <si>
    <t>KARANFİL DIŞ TİCARET VE ULUS.TAŞIM.LTD.ŞTİ.</t>
  </si>
  <si>
    <t>%93,63 Yerli, %6,37 Yabancı</t>
  </si>
  <si>
    <t xml:space="preserve">ALTIN İPLİK VE ÇORAP SAN.A.Ş. </t>
  </si>
  <si>
    <t xml:space="preserve">EGE SERAMİK SAN.VE TİC.A.Ş. </t>
  </si>
  <si>
    <t>AKMARMARA NAKLİYE İNŞAAT OTOM. MOBİLYA ELEKT.TEKSTİL SAN. VE DIŞ TİC. LTD.ŞTİ.</t>
  </si>
  <si>
    <t xml:space="preserve">ALMODO ALTUNLAR DIŞ TİC.A.Ş. </t>
  </si>
  <si>
    <t>ÖZDEMİR ÜÇ TEKS.SAN.TİC.LTD. ŞTİ</t>
  </si>
  <si>
    <t>YENİ KAYATÜRK GIDA İNŞ.TEKSTİL TAR.İTH.İHR.ÜRN.SAN.TİC.LTD.ŞTİ.</t>
  </si>
  <si>
    <t>ŞAHİNTÜRKLER TEKS.SAN.VE DIŞ TİC.LTD.ŞTİ.</t>
  </si>
  <si>
    <t xml:space="preserve">BTD TEKSTİL SAN.TİC.A.Ş. </t>
  </si>
  <si>
    <t>GERSAN ELEKTRIK TICARET VE SANAYI A.S.</t>
  </si>
  <si>
    <t xml:space="preserve">BELENCO DIŞ TİCARET A.Ş. </t>
  </si>
  <si>
    <t xml:space="preserve">GENTAFİ DIŞ TİC.LTD.ŞTİ. </t>
  </si>
  <si>
    <t>EL SALİHİN KONF.SAN.VE DIŞ TİC LTD.ŞTİ</t>
  </si>
  <si>
    <t xml:space="preserve">ALABANDA MADENCİLİK DIŞ TİC.AŞ </t>
  </si>
  <si>
    <t>NOVARES TURKEY OTOMOTIV A.S.</t>
  </si>
  <si>
    <t>ASAŞ AMBALAJ BASKI SAN.TİC. A.Ş.</t>
  </si>
  <si>
    <t>ASLAR PRES DÖKÜM SANAYİ TİCARET A.Ş.</t>
  </si>
  <si>
    <t>BORUSAN MAKİNA VE GÜÇ SİSTEMLERİ SAN. VE TİC. A.Ş.</t>
  </si>
  <si>
    <t xml:space="preserve">EXPORT DIES TIC.LTD.STI. </t>
  </si>
  <si>
    <t>HEKİMOĞLU DÖKÜM SANAYİ NAKLİYAT VE TİCARET ANONİM ŞİRKETİ</t>
  </si>
  <si>
    <t xml:space="preserve">BERTEKS PAZARLAMA A.Ş </t>
  </si>
  <si>
    <t>FREUDENBERG SEALING TECHNOLOGIES SANAYİ VE TİCARET A. Ş.</t>
  </si>
  <si>
    <t xml:space="preserve">KAYNAK İPLİK SAN. VE TİC. A.Ş. </t>
  </si>
  <si>
    <t>MAVİŞ İPLİK ÖRME TEKS.SAN.VE TİC.A.Ş.</t>
  </si>
  <si>
    <t>DÖHLER GIDA SANAYİ ANONİM ŞİRKETİ</t>
  </si>
  <si>
    <t>PANDA ALÜMİNYUM  A. Ş.</t>
  </si>
  <si>
    <t>KAYSERİ METAL CENTER SAN.TİC.A.Ş.</t>
  </si>
  <si>
    <t xml:space="preserve">KARTONSAN KARTON SAN.TIC.A.Ş. </t>
  </si>
  <si>
    <t xml:space="preserve">GRAND DIŞ TİC.LTD.ŞTİ. </t>
  </si>
  <si>
    <t>OLIMAR MADENCILIK ITH.VE IHR. SAN.VE TIC.LTD.STI.</t>
  </si>
  <si>
    <t xml:space="preserve">DİA BAKLİYAT ANONİM ŞİRKETİ </t>
  </si>
  <si>
    <t>ŞİRİKÇİOĞLU PAZARLAMA VE TİC.A.Ş.</t>
  </si>
  <si>
    <t>PAKLAR GIDA SANAYİ VE TİC.LTD. ŞTİ.</t>
  </si>
  <si>
    <t>EGE ÇELİK ENDÜSTRİSİ SAN. VE TİC. A.Ş.</t>
  </si>
  <si>
    <t>UNİKA UNİVERSAL KABLO SANAYİ VE TİCARET ANONİM ŞİRKETİ</t>
  </si>
  <si>
    <t xml:space="preserve">ŞEM OTOMOTIV.DIŞ.TIC.LTD.ŞTI. </t>
  </si>
  <si>
    <t>TANDEM İHRACAT A.Ş.</t>
  </si>
  <si>
    <t>SCHOTT ORİM CAM SANAYİ VE TİCARET A.Ş.</t>
  </si>
  <si>
    <t>SEDAT UĞURLU İÇ VE  DIŞ TİC.LTD.ŞTİ.</t>
  </si>
  <si>
    <t xml:space="preserve">ESMA İÇ VE DIŞ TİCARET LTD.ŞTİ </t>
  </si>
  <si>
    <t>DOMİNO TEKS.ÜRÜNL.SAN.VE DIŞ TİC.A.Ş</t>
  </si>
  <si>
    <t>LİDER GIDA SANAYİ VE DIŞ TİCARET LİMİTED ŞİRKETİ</t>
  </si>
  <si>
    <t>DORUKLAR ÖRME KUMAŞ TEKS.TİC.SAN.A.Ş</t>
  </si>
  <si>
    <t>KALDE KLİMA PAZARLAMA VE TAAH. A.Ş.</t>
  </si>
  <si>
    <t>KAPLANLAR PAZARLAMA SANAYİ VE TİCARET A.Ş.</t>
  </si>
  <si>
    <t>YAVUZKAN HAZEL GIDA SANAYİ VE TİCARET LTD.ŞTİ.</t>
  </si>
  <si>
    <t xml:space="preserve">ADANA ÇİMENTO SAN.T.A.Ş. </t>
  </si>
  <si>
    <t>TEKSAN JENERATÖR-ELEKTRİK SANAYİ  VE TICARET ANONİM ŞİRKETİ</t>
  </si>
  <si>
    <t>%50 Yerli, %50 Yabancı</t>
  </si>
  <si>
    <t>DİNİZ ADIENT OTO DONANIM SANAYİ VE TİCARET A.Ş.</t>
  </si>
  <si>
    <t>BAREKS PLASTIK FILM EKSTRUZYON SAN.VE TIC.A.S.</t>
  </si>
  <si>
    <t xml:space="preserve">PETEK TEKSTİL SAN.VE TİC.A.Ş. </t>
  </si>
  <si>
    <t>METAL YAPI HOLDİNG A.Ş.</t>
  </si>
  <si>
    <t>FİBROSAN CAM TAKVİYELİ POLYESTER SAN. VE TİC. A. Ş.</t>
  </si>
  <si>
    <t>ÖZTÜRKLER TEKSTİL GIDA SAN. VE TİC. LTD.ŞTİ.</t>
  </si>
  <si>
    <t>ASD ORMAN ÜRÜNLERİ PAZARLAMA SAN. VE TİC. A.Ş.</t>
  </si>
  <si>
    <t xml:space="preserve">HAZAL BİSKÜVİ VE GIDA SAN.A.Ş. </t>
  </si>
  <si>
    <t xml:space="preserve">MORE SU ÜRÜNLERİ TİC.A.Ş. </t>
  </si>
  <si>
    <t>SAVCAN TEKS.PAZ.TİC.VE SAN.LTD ŞTİ</t>
  </si>
  <si>
    <t>ÖZDİLEK İTHALAT İHRACAT VE PAZARLAMA LTD.ŞTİ.</t>
  </si>
  <si>
    <t xml:space="preserve">RİTAŞ PAZ.İÇ VE DIŞ TİC.A.Ş. </t>
  </si>
  <si>
    <t>NEOS DIŞ TİCARET TURİZM LİMİTED ŞİRKETİ</t>
  </si>
  <si>
    <t>TEKKA TEKS.SAN.VE TİC.A.Ş.</t>
  </si>
  <si>
    <t>MİKROMAN MADEN SANAYİ VE TİCARET ANONİM ŞİRKETİ</t>
  </si>
  <si>
    <t>ZÜMRÜT PAZARLAMA İTHALAT VE İHRACAT TEKSTİL SANAYİ TİCARET LİMİTED ŞİRKETİ</t>
  </si>
  <si>
    <t>ÜNTEL KABLOLARI SANAYİ VE TİCARET A.Ş.</t>
  </si>
  <si>
    <t>AFYON YUMURTA İTH.İHR.VE TİC. A.Ş.</t>
  </si>
  <si>
    <t>NURSAN KABLO DONANIM SANAYİ VE TİCARET ANONİM ŞİRKETİ</t>
  </si>
  <si>
    <t>BİEN YAPI ÜRÜNLERİ SANAYİ TURİZM VE TİC. A.Ş.</t>
  </si>
  <si>
    <t>TURAN TEKS.SAN.İTH.İHR.VE TİC. LTD.ŞTİ</t>
  </si>
  <si>
    <t>YFA TEKSTİL DIŞ TİC.A.Ş.</t>
  </si>
  <si>
    <t>P.M.S.METAL PROFİL ALÜMİNYUM SAN. VE TİC. A.Ş.</t>
  </si>
  <si>
    <t>SAFYÜN HALI TEKSTİL SANAYİ VE TİCARET A.Ş.</t>
  </si>
  <si>
    <t xml:space="preserve">MAVİ GİYİM SAN.VE TİC.A.Ş </t>
  </si>
  <si>
    <t>KUTLUSAN İÇ VE DIŞ TİCARET ANONİM ŞİRKETİ</t>
  </si>
  <si>
    <t xml:space="preserve">ART DIŞ TİC.LTD.ŞTİ. </t>
  </si>
  <si>
    <t xml:space="preserve">TAT NİŞASTA SAN.TİC.A.Ş. </t>
  </si>
  <si>
    <t>CPS PRESSFORM SAN.VE TİC.A.Ş.</t>
  </si>
  <si>
    <t>EFOR İÇ VE DIŞ TİCARET LTD.ŞTİ.</t>
  </si>
  <si>
    <t xml:space="preserve">SAF MENSUCAT SAN.TİC.A.Ş. </t>
  </si>
  <si>
    <t>AKKUŞ TEKSTİL SAN.TİC.A.Ş.</t>
  </si>
  <si>
    <t>ROLLMECH AUTOMOTIVE SAN.VE TIC.A. S.</t>
  </si>
  <si>
    <t>FİLİDEA TEKSTİL SAN.VE TİC.A.Ş .</t>
  </si>
  <si>
    <t>NADİR METAL RAFİNERİ SAN. VE TİC. A.Ş.</t>
  </si>
  <si>
    <t>M.T REKLAM ANONİM ŞİRKETİ</t>
  </si>
  <si>
    <t xml:space="preserve">EGE KİMYA SAN. VE TİC.A.Ş. </t>
  </si>
  <si>
    <t>CEMSEL TEKS.SAN.VE TİC.A.Ş.</t>
  </si>
  <si>
    <t>FİLOTEKS İÇ VE DIŞ TİC. LTD. ŞTİ.</t>
  </si>
  <si>
    <t>%15 Yerli, %85 Yabancı</t>
  </si>
  <si>
    <t>BIG BRANDS DIŞ TİC. LTD. ŞTİ.</t>
  </si>
  <si>
    <t>SİSTEM METAL VE YAPI REKLAM MALZEMELERİ VE SAN. TİC. A. Ş.</t>
  </si>
  <si>
    <t>SUN CHEMİCAL MATBAA MÜREKKEPLERİ VE GEREÇLERİ SAN.TİC.A.Ş.</t>
  </si>
  <si>
    <t>BURSALI DIŞ TİCARET A.Ş.</t>
  </si>
  <si>
    <t>İPEK İDROFİL PAMUK SAN.VE TİC. A.Ş.</t>
  </si>
  <si>
    <t>PERFEKTUP AMBALAJ SANAYİ VE TİCARET ANONİM ŞİRKETİ</t>
  </si>
  <si>
    <t>VİBRACOUSTİC ÇERKEZKÖY OTO PARÇALARI DIŞ TİCARET AŞ.</t>
  </si>
  <si>
    <t>CLARIANT(TÜRKİYE) BOYA KİMYEVİ MADDELER VE MADENCİLİK SANAYİ VE TİCARET ANONİM ŞİRKETİ</t>
  </si>
  <si>
    <t>ERBAK - ULUDAĞ PAZARLAMA SATIŞ VE DAĞITIM A.Ş.</t>
  </si>
  <si>
    <t>DOĞU PRES OTOMOTİV VE TEKNİK SAN. VE TİC. A. Ş.</t>
  </si>
  <si>
    <t>CANSA TARIM MAK.İML.PAZ. VE TİC.SAN.LTD.ŞTİ.</t>
  </si>
  <si>
    <t>DİNA VANELLİ TEKS.SAN.VE TİC. A.Ş.</t>
  </si>
  <si>
    <t>ÖZDEMİR BORU PROFİL SANAYİ VE TİCARET LTD.ŞTİ.</t>
  </si>
  <si>
    <t>%100 Kamu/Halka Açık</t>
  </si>
  <si>
    <t>MAKİNA VE KİMYA ENDÜSTRİSİ GENEL MÜDÜRLÜĞÜ</t>
  </si>
  <si>
    <t>MOSA TEKSTİL İÇ VE DIŞ SAN.TİC.A.Ş.</t>
  </si>
  <si>
    <t>AKIM METAL SAN. VE TİC. A .Ş.</t>
  </si>
  <si>
    <t xml:space="preserve">AKGÜN SERAMİK SAN.VE TİC.A.Ş. </t>
  </si>
  <si>
    <t>ACARSAN MAKARNA UN GI.İNŞ.SAN.TİC.A.Ş.</t>
  </si>
  <si>
    <t>KAPLANSER HALI GIDA VE TEKS. SAN.VE TİC. LTD. ŞTİ.</t>
  </si>
  <si>
    <t>SURTAŞ İŞLETMECİLİK İNŞAAT SAN.VE NAKLİYAT LTD. ŞTİ.</t>
  </si>
  <si>
    <t>GEZER AYAKKABI DERİ SANAYİ VE TİCARET A.Ş.</t>
  </si>
  <si>
    <t>%20 Yerli, %80 Yabancı</t>
  </si>
  <si>
    <t>ALEMDAR UN  NAKLİYE TARIM İNŞAAT PETROL SAN.TİC.A.Ş.</t>
  </si>
  <si>
    <t xml:space="preserve">KÜTAHYA PORSELEN SAN. A.Ş. </t>
  </si>
  <si>
    <t>SUFİ ÇORAP VE TEKS.ÜRÜNL.SAN. VE TİC.LTD.ŞTİ</t>
  </si>
  <si>
    <t xml:space="preserve">ERTÜRK ÜZÜM VE TARIM ÜRÜNLERİ İŞLETMELERİ İTHALAT İHRACAT TİCARET SANAYİ ANONİM ŞİRKETİ </t>
  </si>
  <si>
    <t>ERDOĞANLAR ALÜMİNYUM SAN.VE TİC.A.Ş.</t>
  </si>
  <si>
    <t xml:space="preserve">ASTAŞ ALÜMİNYUM SAN. VE TİC. A.Ş. </t>
  </si>
  <si>
    <t xml:space="preserve">AKTEK GİY.SAN.VE TİC.A.Ş </t>
  </si>
  <si>
    <t>MAYSAN MANDO OTOMOTIV PARÇ. SAN.VE TIC.AŞ</t>
  </si>
  <si>
    <t>DEMİSAŞ DÖKÜM EMAYE MAMULLERİ SAN.A.Ş.</t>
  </si>
  <si>
    <t>İBİŞLER TEKS.SAN.VE DIŞ TİC.A.Ş.</t>
  </si>
  <si>
    <t xml:space="preserve">DİKKAN DIŞ TİCARET A.Ş. </t>
  </si>
  <si>
    <t>KURTOĞLU BAKIR KURŞUN SANAYİ A.Ş.</t>
  </si>
  <si>
    <t xml:space="preserve">KEMAL BALIKÇILIK İHRACAT LİMİTED ŞİRKETİ </t>
  </si>
  <si>
    <t>MİTA KALIP VE DÖKÜM SANAYİ ANONİM ŞİRKETİ</t>
  </si>
  <si>
    <t>SUPERLİT BORU SANAYİ ANONİM ŞİRKETİ</t>
  </si>
  <si>
    <t>EKSPRES TEKS.SAN.VE TİC.LTD. ŞTİ</t>
  </si>
  <si>
    <t>BIMED TEKNIK ALETLER SANAYI VE TICARET ANONİM ŞİRKETİ</t>
  </si>
  <si>
    <t>SUGLOBAL TEKSTİL VE KONFEKSİYON SAN.A.Ş.</t>
  </si>
  <si>
    <t>UOB MODA TEKSTİL DIŞ TİC.A.Ş.</t>
  </si>
  <si>
    <t>BEYPI BEYPAZARI TARIMSAL ÜRET. PAZ.SAN. VE TIC. A.Ş.</t>
  </si>
  <si>
    <t>İSTANBUL GÖMLEK GİY.SAN.VE TİC A.Ş</t>
  </si>
  <si>
    <t>NAWRAS TARIM ÜRN.GID.NAK.İNŞ.İTH.İHR.SAN.LTD.ŞTİ.</t>
  </si>
  <si>
    <t>AKMETAL DIŞ TİC.MADENCİLİK SAN.VE TİC.A.Ş.</t>
  </si>
  <si>
    <t>KEPENÇ UN GIDA NAKLİYAT TARIM TEKSTİL İNŞAAT SANAYİ VE TİC.LTD.ŞTİ.</t>
  </si>
  <si>
    <t>ELKON BETON MAKİNALARI SANAYİ VE TİCARET ANONİM ŞİRKETİ</t>
  </si>
  <si>
    <t xml:space="preserve">ERDEM TEKS.SAN.VE TİC.A.Ş. </t>
  </si>
  <si>
    <t>MILANGAZ L.P.G.DAGITIM TICARET VE SAN.A.S.</t>
  </si>
  <si>
    <t>KOPUZMAR SU ÜRÜNLERİ SAN.VE DIŞ TİC.A.Ş.</t>
  </si>
  <si>
    <t>YURTBAY SERAMİK SANAYİ VE TİCARET A.Ş.</t>
  </si>
  <si>
    <t>CEREMONY DIŞ TİCARET ANONİM ŞİRKETİ</t>
  </si>
  <si>
    <t>BOGAZICI HEDIYELIK ESYA VE EL SANATLARI SAN. VE TIC.A.S.</t>
  </si>
  <si>
    <t>DEMES KABLO SANAYII VE TICARET LİMİTED SİRKETI</t>
  </si>
  <si>
    <t xml:space="preserve">VİG METAL SANAYİ VE TİCARET A. Ş. </t>
  </si>
  <si>
    <t>MYSİLO TAHIL DEPOLAMA SİSTEMLERİ SAN. VE TİC. A. Ş.</t>
  </si>
  <si>
    <t>YNS TEKS.VE KONF.SAN.DIŞ TİC. LTD.ŞTİ.</t>
  </si>
  <si>
    <t>ESKAPET PET ÜRÜNLERI  KİMYA GİDA NAK SAN.VE TIC.LTD.ŞTI</t>
  </si>
  <si>
    <t>AMYLUM NİŞASTA SAN.TİC.A.Ş.</t>
  </si>
  <si>
    <t>NOVARTİS SAĞLIK GIDA VE TARIM ÜRÜNLERİ SAN. VE TİC. A.Ş.</t>
  </si>
  <si>
    <t>CELLION TEKS.SAN.VE TİC. A.Ş.</t>
  </si>
  <si>
    <t>HURSAN PASLANMAZ CELIK GERI DONUSUM TESISL.TIC.SAN.A.S.</t>
  </si>
  <si>
    <t>ABB İHRACAT TİCARET VE ELEKTRİK SANAYİ ANONİM ŞİRKETİ</t>
  </si>
  <si>
    <t>TZE GLOBAL DIŞ TİCARET ANONİM ŞİRKETİ</t>
  </si>
  <si>
    <t>SER DAYANIKLI TÜKETİM MALL.İÇ VE DIŞ TİC.SAN.A.Ş.</t>
  </si>
  <si>
    <t>WİSER WASH KONFEKSİYON TEKSTİL SANAYİ DIŞ TİCARET ANONİM ŞİRKETİ</t>
  </si>
  <si>
    <t xml:space="preserve">ETİK DIŞ TİC.VE PAZ.A.Ş. </t>
  </si>
  <si>
    <t>SLN TEKSTİL VE MODA SAN.TİC.A.Ş.</t>
  </si>
  <si>
    <t>DEDEMAN MADENCILIK SANAYI VE TIC.A.S.</t>
  </si>
  <si>
    <t xml:space="preserve">KOREL ELEKTRİK SAN. VE TİC. A.Ş. </t>
  </si>
  <si>
    <t>ABDI IBRAHIM ILAÇ SAN. VE TIC. A.Ş.</t>
  </si>
  <si>
    <t>ÖZYAŞAR TEL VE GALVANİZLEME SAN. A.Ş.</t>
  </si>
  <si>
    <t>ALARA TARIM ÜRÜNLERİ SAN.TİC.A.Ş.</t>
  </si>
  <si>
    <t>GÖZEK TEKS.İTH.İHR.SAN.TİC.A.Ş.</t>
  </si>
  <si>
    <t xml:space="preserve">FLOKSER TEKS.SAN.VE TİC.A.Ş </t>
  </si>
  <si>
    <t>%65 Yerli, %35 Yabancı</t>
  </si>
  <si>
    <t xml:space="preserve">KİNAN DIŞ TİCARET LTD. ŞTİ. </t>
  </si>
  <si>
    <t>İMRAN DIŞ TİCARET LTD. ŞTİ.</t>
  </si>
  <si>
    <t>MİRAY TEKS.SAN.VE DIŞ TİC.LTD. ŞTİ</t>
  </si>
  <si>
    <t>S.S.TARİŞ ÜZÜM TARIM SAT.KOOP BİRLİĞİ KISA ADI TARİŞ ÜZÜM</t>
  </si>
  <si>
    <t>BAYLAN ÖLÇÜ ALETLERİ SANAYİ VE TİCARET LTD.ŞTİ.</t>
  </si>
  <si>
    <t>ELİT İST.ALTIN VE GÜMÜŞ SAN.TİC.LTD.ŞTİ</t>
  </si>
  <si>
    <t xml:space="preserve">VENÜS GİYİM SAN.VE TİC.A.Ş. </t>
  </si>
  <si>
    <t>ÇİMTAŞ ÇELİK İMALAT MONTAJ VE TESİSAT A. Ş.</t>
  </si>
  <si>
    <t>AKÖZBEKLER DIŞ TİCARET LTD.ŞTİ.</t>
  </si>
  <si>
    <t>UNITED FOOD FOREIGN TRADE GIDA DIŞ TİC.A.Ş.</t>
  </si>
  <si>
    <t>%49 Yerli, %51 Yabancı</t>
  </si>
  <si>
    <t xml:space="preserve">DURUM GIDA SAN.TİC.A.Ş. </t>
  </si>
  <si>
    <t>CAM MERKEZİ SANAYİ  VE TİCARET A.Ş.</t>
  </si>
  <si>
    <t xml:space="preserve">NAZ DIŞ TİC.A.Ş </t>
  </si>
  <si>
    <t xml:space="preserve">İNTER ABRASİV SAN.VE TİC.A.Ş. </t>
  </si>
  <si>
    <t>SANKO TEKS.İŞLETMELERİ SAN.VE TİC.A.Ş</t>
  </si>
  <si>
    <t>ZENTIVA SAĞLIK ÜR. SAN VE TIC. AŞ</t>
  </si>
  <si>
    <t>ÖZKAPLAN KARPET İÇ VE DIŞ TİC. LTD.ŞTİ.</t>
  </si>
  <si>
    <t>DURAMELT KUYUMCULUK VE KIYMETLİ MADENLER GIDA SANAYİ TİCARET A.Ş.</t>
  </si>
  <si>
    <t>TRİSTONE FLOWTECH İSTANBUL OTOMOTİV SAN. VE TİC. LTD. ŞTİ.</t>
  </si>
  <si>
    <t>DİCLE GIDA VE TARIM ÜRN.SAN.TİC.LTD.ŞTİ.</t>
  </si>
  <si>
    <t>ERBOSAN ERCİYAS BORU SANAYİ TİCARET A.Ş.</t>
  </si>
  <si>
    <t>FİSTAŞ DIŞ TİC.PAZ.SAN.VE TİC. A.Ş.</t>
  </si>
  <si>
    <t>MGI COUTIER MAKINA YEDEK PARCA IML.VE SAN.A.S.</t>
  </si>
  <si>
    <t>AYVAZ SİNAİ ÜRÜNLER TİCARET VE SANAYİ ANONİM ŞİRKETİ</t>
  </si>
  <si>
    <t>ISTOR KUYUMCULUK SANAYI VE TICARET A.Ş.</t>
  </si>
  <si>
    <t>MASS KONFEKSİYON TEKSTİL SAN. VE TİC. A.Ş.</t>
  </si>
  <si>
    <t xml:space="preserve">PENTİ GİYİM TİCARET A.Ş. </t>
  </si>
  <si>
    <t>AKAŞ TARIM ÜRN.İNŞ.AHŞ.PLAS.AMB.SAN.TİC.A.Ş.</t>
  </si>
  <si>
    <t xml:space="preserve">ASLANKAYA İNŞ.VE TİC.LTD.ŞTİ. </t>
  </si>
  <si>
    <t>FRIMPEKS KIMYA VE ETIKET SAN. TIC. A.Ş.</t>
  </si>
  <si>
    <t xml:space="preserve">COŞKUNÖZ DIŞ TİCARET A. Ş. </t>
  </si>
  <si>
    <t xml:space="preserve">SARAR GİYİM TEKS.ENERJİ SAN. VE TİC.A.Ş. </t>
  </si>
  <si>
    <t>HEPER METAL DÖKÜM SANAYİ VE TİCARET ANONİM ŞİRKETİ</t>
  </si>
  <si>
    <t xml:space="preserve">ERUSLU İÇ VE DIŞ TİC.PAZ.A.Ş. </t>
  </si>
  <si>
    <t xml:space="preserve">BİLSAR DIŞ TİCARET A.Ş. </t>
  </si>
  <si>
    <t xml:space="preserve">SEPA MENSUCAT SAN.VE TİC.A.Ş </t>
  </si>
  <si>
    <t xml:space="preserve">İSTANBUL DOSU MAYA LTD.ŞTİ </t>
  </si>
  <si>
    <t>AYDIN TEKSTİL İTH.İHR.SAN.VE TİC.LTD.ŞTİ.</t>
  </si>
  <si>
    <t>HASTAVUK GIDA TARIM HAYVANCIL. SAN. VE TIC. A.Ş.</t>
  </si>
  <si>
    <t>BAGFAS BANDIRMA GÜBRE FABRİKALARI A.Ş.</t>
  </si>
  <si>
    <t xml:space="preserve">BAK AMBALAJ SAN. VE TIC. A.Ş. </t>
  </si>
  <si>
    <t xml:space="preserve">NUROL MAKİNA SANAYİ A.Ş. </t>
  </si>
  <si>
    <t>SIO AUTOMOTIVE  PAZARLAMA VE TICARET A.Ş.</t>
  </si>
  <si>
    <t xml:space="preserve">İLAY DIŞ TİC.A.Ş. </t>
  </si>
  <si>
    <t>ÖZKA LASTİK VE KAUÇUK SANAYİ TİCARET A.Ş.</t>
  </si>
  <si>
    <t>KANCA EL AL.DOVME CELIK VE MAK SAN.A.S.</t>
  </si>
  <si>
    <t xml:space="preserve">ERK PAZ.VE GİYİM SAN.TİC.A.Ş. </t>
  </si>
  <si>
    <t>SİLVERLİNE EV GEREÇLERİ SATIŞ VE PAZARLAMA .A.Ş.</t>
  </si>
  <si>
    <t>GÖKNUR GIDA MADDELERİ ENERJİ İMALAT İTH.İHR.TİC.VE SAN. A.Ş.</t>
  </si>
  <si>
    <t>DORÇE PREFABRİK YAPI VE İNŞAAT A.Ş.</t>
  </si>
  <si>
    <t>LARTH ISITMA VE SIHHİ TESİSAT MALZEMELERİ TİCARET ANONİM ŞİRKETİ</t>
  </si>
  <si>
    <t>KUTAS TARIM URUNLERI DIS TIC. VE SAN.A.S.</t>
  </si>
  <si>
    <t xml:space="preserve">OZ TEKSTIL SAN.VE TIC.LTD.STI. </t>
  </si>
  <si>
    <t>YEŞİLYURT DEMİR ÇELİK ENDÜSTRİSİ VE LİMAN İŞLETMELERİ LTD.ŞTİ.</t>
  </si>
  <si>
    <t xml:space="preserve">ŞARA DIŞ TİC.A.Ş. </t>
  </si>
  <si>
    <t>EVAS EV ALETLERI ANONİM SİRKETİ</t>
  </si>
  <si>
    <t>ARMEN İPLİK ÖRME TEKS.SAN.TİC.A.Ş.</t>
  </si>
  <si>
    <t xml:space="preserve">DALGAKIRAN KOMPRESÖR SAN.VE TİC. LTD. ŞTİ. </t>
  </si>
  <si>
    <t xml:space="preserve">PET DIŞ TİC.LTD.ŞTİ. </t>
  </si>
  <si>
    <t>KUCUKBAY YAG VE DETERJAN SANAYI A.S.</t>
  </si>
  <si>
    <t>YAŞARTEKS TEKSTİL SANAYİ VE TİCARET ANONİM ŞİRKETİ</t>
  </si>
  <si>
    <t>MİDAL KABLO SAN. VE TİC. A. Ş.</t>
  </si>
  <si>
    <t xml:space="preserve">AKDAŞ DÖKÜM SAN. VE TİC. A. Ş. </t>
  </si>
  <si>
    <t>GÜNEŞGİL KUYUMCULUK İHRACAT İTHALAT TİCARET VE SANAYİ ANONİM ŞİRKETİ</t>
  </si>
  <si>
    <t>TUĞRUL TARIM VE PETROL ÜR.TİC. VE SAN.A.Ş.</t>
  </si>
  <si>
    <t>ABALIOĞLU YAĞ SANAYİ VE TİCARET ANONİM ŞİRKETİ</t>
  </si>
  <si>
    <t xml:space="preserve">KALİBRE BORU SAN. VE TİC. A.Ş. </t>
  </si>
  <si>
    <t>3 S MADENCILIK SERAMİK İNŞAAT NAKLİYAT DIŞ TİCARET A.Ş.</t>
  </si>
  <si>
    <t>NURCAN İNSAN KAYNAKLARI KARİYER VE TEKNOLOJİK DESTEKLER A.Ş.</t>
  </si>
  <si>
    <t xml:space="preserve">PROPAK AMB.URETIM VE PAZ.A.S. </t>
  </si>
  <si>
    <t>REHA TEKSTİL DIŞ TİC.VE SAN.A.Ş.</t>
  </si>
  <si>
    <t>ARGON KİMYA SANAYİ VE TİCARET ANONİM ŞİRKETİ</t>
  </si>
  <si>
    <t>%73 Yerli, %27 Yabancı</t>
  </si>
  <si>
    <t>FLO MAĞAZACILIK VE PAZARLAMA A.Ş.</t>
  </si>
  <si>
    <t xml:space="preserve">ÖZGÜVEN DIŞ TİC.TEL VE KABLO SAN.VE TİC.LTD.STI </t>
  </si>
  <si>
    <t xml:space="preserve">KALE KILIT VE KALIP SAN.AŞ. </t>
  </si>
  <si>
    <t xml:space="preserve">BOSSA TİC.VE SAN.İŞL.T.A.Ş. </t>
  </si>
  <si>
    <t>CANAN İPLİKÇİLİK SAN.VE TİC.A. Ş.</t>
  </si>
  <si>
    <t>BOSSAN TEKS.İTH.İHR.SAN.VE TİC LTD.ŞTİ.</t>
  </si>
  <si>
    <t xml:space="preserve">AYDIN TEKSTİL TİC.VE PAZ.A.Ş. </t>
  </si>
  <si>
    <t xml:space="preserve">ULUSOY UN SANAYI VE TIC.A.Ş. </t>
  </si>
  <si>
    <t>UNAT YAĞ GIDA SAN.VE TİC.A.Ş.</t>
  </si>
  <si>
    <t>IŞIK AHŞAP PROFİL LOJİSTİK SAN VE TİC.A.Ş.</t>
  </si>
  <si>
    <t xml:space="preserve">ERCİYAS ÇELİK BORU SANAYİ A.Ş </t>
  </si>
  <si>
    <t>EYMES TEKS.SAN.VE TİC.A.Ş.</t>
  </si>
  <si>
    <t>MEMİŞOĞLU TARIM ÜRN.TİC.LTD.ŞTİ.</t>
  </si>
  <si>
    <t>CEHA BÜRO MOBİLYALARI A.Ş.</t>
  </si>
  <si>
    <t>ANATOLİA TAR.ÜR.SAN.VE DIŞ TİC A.Ş.</t>
  </si>
  <si>
    <t>FRANKE MUTFAK VE BANYO SİSTEMLERİ SAN. VE TİC. A. Ş.</t>
  </si>
  <si>
    <t>AKHAN UN FABRİKASI TARIM ÜRÜN. GIDA SAN.TİC.LTD.ŞTİ.</t>
  </si>
  <si>
    <t>ZF SACHS  SÜSPANSIYON  SIST. SAN.VE TIC. A.Ş.</t>
  </si>
  <si>
    <t>YAYLA AGRO GIDA SAN.VE NAK.A.Ş.</t>
  </si>
  <si>
    <t>ELECTRICFIL ÜNİFİL OTOMOTİV SAN. VE TİC. A.Ş.</t>
  </si>
  <si>
    <t>MURAT TICARET KABLO SANAYİ ANONİM ŞİRKETİ</t>
  </si>
  <si>
    <t>MARZİNC DIŞ TİC. A.Ş.</t>
  </si>
  <si>
    <t>ELİTA GIDA SAN.TİC. A.Ş.</t>
  </si>
  <si>
    <t>PAGYSA PAMUK GIDA YERLİ ÜRN.TİC.SAN.A.Ş.</t>
  </si>
  <si>
    <t>%51 Yerli, %49 Yabancı</t>
  </si>
  <si>
    <t>TOSYALI TOYO ÇELİK A.Ş.</t>
  </si>
  <si>
    <t>ELSAN ELEKTRIK GERECLERI SAN. VE TIC. A.S.</t>
  </si>
  <si>
    <t>AKYEM ADANA YEM YAĞ BİODİZEL TAR.VE SAN.TİC.A.Ş.</t>
  </si>
  <si>
    <t>MONDİ KALE NOBEL AMBALAJ SANAYİ VE TİCARET A.Ş.</t>
  </si>
  <si>
    <t xml:space="preserve">TOROS TARIM SAN. VE TIC. A.Ş. </t>
  </si>
  <si>
    <t xml:space="preserve">HATEKS HATAY TEKSTİL İŞL.A.Ş. </t>
  </si>
  <si>
    <t>KIRPART OTOMOTİV PARÇALARI SAN. VE TİC. A. Ş.</t>
  </si>
  <si>
    <t xml:space="preserve">ÜNL DIŞ TİC.LTD.ŞTİ. </t>
  </si>
  <si>
    <t>ARCELORMİTTAL RZK ÇELİK  SERVİS MERKEZİ SANAYİ TİCARET ANONİM ŞİRKETİ</t>
  </si>
  <si>
    <t>NOORDZEE SU ÜRÜN.İHR.SAN.VE TİC.A.Ş.</t>
  </si>
  <si>
    <t>DÜNYA-93 DIŞ TİC. A.Ş</t>
  </si>
  <si>
    <t xml:space="preserve">KÜÇÜKÇALIK TEKS.SAN.VE TİC.A.Ş </t>
  </si>
  <si>
    <t>MARSA YAĞ SAN.VE TİC.A.Ş.</t>
  </si>
  <si>
    <t>ERAK TEKSTİL ÜRÜNLERİ DIŞ TİC.LTD.ŞTİ.</t>
  </si>
  <si>
    <t>ÇİMKO ÇİMENTO VE BETON SANAYİ TİC.A.Ş.</t>
  </si>
  <si>
    <t>ŞİMŞEK BİSKÜVİ VE GIDA SAN.A.Ş.</t>
  </si>
  <si>
    <t xml:space="preserve">ALPER İÇ VE DIŞ TİC.LTD.ŞTİ. </t>
  </si>
  <si>
    <t xml:space="preserve">İŞBİR SENTETİK DOKUMA SAN.A.Ş </t>
  </si>
  <si>
    <t>E.G.O. ELEKTRİKLİ ALETLER SANAYİ A.Ş.</t>
  </si>
  <si>
    <t>VİESSMANN MANİSA SATIŞ PAZARLAMA VE TİC. LTD. ŞTİ.</t>
  </si>
  <si>
    <t>EURO İHRACAT SANAYİ VE TİCARET ANONİM ŞİRKETİ</t>
  </si>
  <si>
    <t>RÜYA İÇ VE DIŞ TİC. İNŞAAT SAN. LTD. ŞTİ.</t>
  </si>
  <si>
    <t xml:space="preserve">GELİŞİM TEKSTİL SAN.VE TİC.A.Ş </t>
  </si>
  <si>
    <t xml:space="preserve">ARMA FİLTRE SİSTEMLERİ SAN. VE TİC. A. Ş. </t>
  </si>
  <si>
    <t>OSMAN AKÇA TARIM ÜRÜN.İTH. İHR.SAN.VE TİC.A.Ş.</t>
  </si>
  <si>
    <t xml:space="preserve">MATESA TEKSTİL SAN.TİC.A.Ş. </t>
  </si>
  <si>
    <t>FERRO DÖKÜM SANAYİ VE DIŞ TİCARET A.Ş.</t>
  </si>
  <si>
    <t>BMC OTOMOTİV SANAYİ VE TİC. A. Ş.</t>
  </si>
  <si>
    <t>CHASSIS BRAKES INTERNATIONAL OTOMOTİV SANAYİ VE TİCARET A.Ş.</t>
  </si>
  <si>
    <t>BOSKAY METAL SAN.VE TICARET LTD.STI.</t>
  </si>
  <si>
    <t>MELİKE İPLİK SAN.VE TİC.A.Ş.</t>
  </si>
  <si>
    <t>ARFESAN ARKAN FREN ELEMANLARI SAN.TIC.A.Ş.</t>
  </si>
  <si>
    <t xml:space="preserve">VATAN PLASTİK SAN.VE TİC.A.Ş </t>
  </si>
  <si>
    <t>ORKA TARIM ÜRÜNLERİ SANAYİ VE TİC.LTD.ŞTİ.</t>
  </si>
  <si>
    <t>%30 Yerli, %70 Yabancı</t>
  </si>
  <si>
    <t xml:space="preserve">SHELL&amp;TURCAS PETROL A.S. </t>
  </si>
  <si>
    <t>BİLİM İLAÇ SAN. VE TİC. A.Ş.</t>
  </si>
  <si>
    <t xml:space="preserve">JANTSA JANT SANAYI VE TIC.A.Ş. </t>
  </si>
  <si>
    <t>TRELLEBORG İSTANBUL ENDÜSTRİYEL HORTUMLAR SAN. VE TİC. A.Ş.</t>
  </si>
  <si>
    <t xml:space="preserve">YARIS KABIN SAN.VE TIC.A.S. </t>
  </si>
  <si>
    <t xml:space="preserve">HASCELIK SANAYİ VE TİCARET ANONİM ŞİRKETİ </t>
  </si>
  <si>
    <t xml:space="preserve">TRAKYA DOKUM SAN. VE TIC. A.S. </t>
  </si>
  <si>
    <t xml:space="preserve">KASAR VE DUAL TEKS.SAN.A.Ş </t>
  </si>
  <si>
    <t>MAKBAŞ ALÜMİNYUM PROFİL İNŞAAT SAN.VE TİC.LTD.ŞTİ.</t>
  </si>
  <si>
    <t>ROKETSAN ROKET SAN. VE TİC.A.Ş.</t>
  </si>
  <si>
    <t>ÜNVER TEKSTİL KONF.İML.SAN.VE TİC.LTD.ŞTİ.</t>
  </si>
  <si>
    <t>OZANTEKS TEKSTIL SAN.VE TIC.A.S.</t>
  </si>
  <si>
    <t xml:space="preserve">SABIRLAR FINDIK İHR. LTD.ŞTİ. </t>
  </si>
  <si>
    <t>COŞKUNÖZ ISI SİSTEMLERİ  SANAYİ VE TİCARET A.Ş.</t>
  </si>
  <si>
    <t xml:space="preserve">EGE ENDUSTRI VE TICARET A.S. </t>
  </si>
  <si>
    <t>ÇUKUROVA İNŞAAT MAKİNALARI SAN .TİC.A.Ş.</t>
  </si>
  <si>
    <t>MİLTEKS SPOR GİYİM TEKSTİL SAN.VE TİC.A.Ş.</t>
  </si>
  <si>
    <t xml:space="preserve">AKD DÖKÜM TİCARET A.Ş. </t>
  </si>
  <si>
    <t>VERİTAS TEKSTİL KONFEKSİYON PAZARLAMA SANAYİ TİCARET A.Ş.</t>
  </si>
  <si>
    <t>FNSS DIŞ TİCARET A.Ş.</t>
  </si>
  <si>
    <t>SİSTEM ALÜMİNYUM SANAYİ .VE TİCARET A.Ş.</t>
  </si>
  <si>
    <t>EUROPEN DIŞ TİC. A.Ş.</t>
  </si>
  <si>
    <t>CMK KABLO ELEKT.SAN. İÇ VE DIŞ LTD.ŞTİ.</t>
  </si>
  <si>
    <t>İSFA METAL TEKSTİL SANAYİ VE TİCARET ANONİM ŞİRKETİ</t>
  </si>
  <si>
    <t>TOYOTA TSUSHO EUROPE S.A. TURKIYE GEBZE SUB.</t>
  </si>
  <si>
    <t xml:space="preserve">ÖZ-EGE TÜTÜN SAN.TİC.A.Ş. </t>
  </si>
  <si>
    <t>K.F.C.GIDA TEKSTİL SANAYİ İTHALAT İHRACAT YATIRIM A.Ş.</t>
  </si>
  <si>
    <t>BİLKONT DIŞ TİC.VE TEKS.SAN. A.Ş</t>
  </si>
  <si>
    <t>KESKİNOĞLU İÇ VE DIŞ TİCARET LİMİTED ŞİRKETİ</t>
  </si>
  <si>
    <t xml:space="preserve">GES TEKSTIL DIŞ TIC.VE SAN.AŞ. </t>
  </si>
  <si>
    <t>ÇELİKEL ALÜMİNYUM DÖKÜM İMALAT SAN. VE TİC. A. Ş.</t>
  </si>
  <si>
    <t>VOLGA DIŞ TİC. VE DANIŞMANLIK A.Ş.</t>
  </si>
  <si>
    <t>SURTEL AMBALAJ DAĞITIM SAN. VE TİC. A.Ş.</t>
  </si>
  <si>
    <t xml:space="preserve">MİKROPOR MAKİNA SAN. VE TİC. A. Ş. </t>
  </si>
  <si>
    <t>SEFİNE DENİZCİLİK TERSANECİLİK TURİZM SAN. VE TİC. A.Ş.</t>
  </si>
  <si>
    <t xml:space="preserve">DAL TEKNİK MAKİNA TİCARET VE SANAYİ ANONİM ŞİRKETİ </t>
  </si>
  <si>
    <t xml:space="preserve">TEKNİK MALZ.TİC.VE SAN.A.Ş </t>
  </si>
  <si>
    <t>AMCOR FLEXIBLES İSTANBUL AMBALAJ SAN.VE TİC.A.Ş.</t>
  </si>
  <si>
    <t>HASÇELİK KABLO SANAYİ VE TİCARET A.Ş.</t>
  </si>
  <si>
    <t>GRANİSER İÇ VE DIŞ TİCARET A.Ş</t>
  </si>
  <si>
    <t xml:space="preserve">FİLPA AMBALAJ VE DIŞ TİC.A.Ş. </t>
  </si>
  <si>
    <t xml:space="preserve">CESUR AMBALAJ SAN.VE TİC.A.Ş. </t>
  </si>
  <si>
    <t>NİTTO BENTO BANTÇILIK SAN.VE TİC.A.Ş.</t>
  </si>
  <si>
    <t>NADİR YAĞ SANAYİ VE TİCARET ANONİM ŞİRKETİ</t>
  </si>
  <si>
    <t>GRUP İMPEKS METAL SAN.VE DIŞ TİC.LTD.ŞTİ.</t>
  </si>
  <si>
    <t>BADE DIŞ TİC. A.Ş.</t>
  </si>
  <si>
    <t>BEKAERT KARTEPE ÇELİK KORD SAN. VE TİC. A.Ş.</t>
  </si>
  <si>
    <t>CO-RE-NA ECZA DEPOSU DIŞ. TİC. A.Ş.</t>
  </si>
  <si>
    <t>BELTAN VIBRACOUSTIC TITRESIM ELEMANL.SAN.VE TIC.A.S.</t>
  </si>
  <si>
    <t xml:space="preserve">KLİMASAN KLİMA SAN. VE TİC. A.Ş. </t>
  </si>
  <si>
    <t>ABALIOĞLU YEM SOYA VE TEKS.SAN .A.Ş.</t>
  </si>
  <si>
    <t>NAKSAN DIŞ TİCARET ANONİM ŞİRKETİ</t>
  </si>
  <si>
    <t>%39,72 Yerli, %39,72 Yabancı, %20,56 Kamu/Halka açık</t>
  </si>
  <si>
    <t>ÖZTİRYAKİLER MADENİ EŞYA SAN. VE TİC. A.Ş.</t>
  </si>
  <si>
    <t xml:space="preserve">GÜRSOY TARIMSAL ÜRÜNLER GIDA SANAYİ VE TİCARET A.Ş </t>
  </si>
  <si>
    <t>DÜNYA TAŞ İTHALAT İHRACAT MADENCİLİK TİCARET ANONİM ŞİRKETİ</t>
  </si>
  <si>
    <t xml:space="preserve">EDA DIŞ TİC.VE TEKS.PAZ.A.Ş </t>
  </si>
  <si>
    <t>EDT HAZIR GİYİM PAZARLAMA VE İTHALAT İHRACAT LTD.ŞTİ.</t>
  </si>
  <si>
    <t xml:space="preserve">SELÇUK İPLİK SAN.VE TİC. A.Ş. </t>
  </si>
  <si>
    <t>YAVUZ GIDA SANAYİ VE TİCARET A.Ş.</t>
  </si>
  <si>
    <t>RMK MARINE GEMI YAPIM SAN.VE DENIZ.TAŞM.IŞLETMESI A.Ş</t>
  </si>
  <si>
    <t>ALTEK DÖKÜM HADDE MAMÜLLERİ SAN.VE TİC.A.Ş</t>
  </si>
  <si>
    <t xml:space="preserve">ETİ ALÜMİNYUM A.Ş. </t>
  </si>
  <si>
    <t xml:space="preserve">ERİŞLER GIDA SANAYİ VE TİC.A.Ş. </t>
  </si>
  <si>
    <t>GLOBAL SOURCING DIŞ TİC.A.Ş.</t>
  </si>
  <si>
    <t>ARÇELİK-LG KLİMA SANAYİ VE TİC ANONİM ŞİRKETİ</t>
  </si>
  <si>
    <t>JOTUN BOYA SANAYİ VE TİCARET A.Ş.</t>
  </si>
  <si>
    <t xml:space="preserve">NOBEL İLAÇ SANAYİİ VE TİC.A.Ş. </t>
  </si>
  <si>
    <t xml:space="preserve">KIVANÇ TEKSTİL SAN.TİC.A.Ş. </t>
  </si>
  <si>
    <t>METAL MARKET DIŞ TİC ANONİM ŞİRKETİ</t>
  </si>
  <si>
    <t>DANIŞ GİYİM DIŞ TİC.VE SAN.LTD.ŞTİ.</t>
  </si>
  <si>
    <t xml:space="preserve">ERKUL KOZMETİK SAN. VE TİC. A.Ş. </t>
  </si>
  <si>
    <t>GÜMÜŞTAŞ DIŞ TİCARET VE PAZARLAMA A.Ş.</t>
  </si>
  <si>
    <t>GENTAŞ İÇ VE DIŞ TİC.NAK.TAŞ. LTD.ŞTİ.</t>
  </si>
  <si>
    <t>EFES TEKS.SAN.VE DIŞ TİC.LTD.ŞTİ.</t>
  </si>
  <si>
    <t>TEK ASYA TARIM ÜRÜNLERİ TİC.LTD ŞTİ</t>
  </si>
  <si>
    <t>DEKANYA OTOMOTİV SAN. TİC. A.Ş.</t>
  </si>
  <si>
    <t>NUR GIDA PETR.ÜRN.ULUS.NAK.MAD TEKS.SAN.VE DIŞ TİC.LTD.ŞTİ.</t>
  </si>
  <si>
    <t>SARAY DOKUM VE MADENI AKSAM SANAYI TURİZM ANONİM ŞİRKETİ</t>
  </si>
  <si>
    <t xml:space="preserve">TAYAŞ GIDA SAN.VE TIC.A.Ş. </t>
  </si>
  <si>
    <t>%62 Yerli, %38 Yabancı</t>
  </si>
  <si>
    <t>ALTUNSOY ULUSLARARASI NAK.İNŞ. İTH.İHR.TİC.LTD.ŞTİ.</t>
  </si>
  <si>
    <t>ORMO İTH. İHR. A.Ş.</t>
  </si>
  <si>
    <t>KALYONCU NAKLİYAT TURİZM TİCARET VE SANAYİ LTD. ŞTİ.</t>
  </si>
  <si>
    <t>MENAS MERSİN ZİRAİ ÜRÜNLER İŞL.İHR.SAN.TİC.A.Ş.</t>
  </si>
  <si>
    <t xml:space="preserve">MERİNOS HALI SAN.VE TİC.A.Ş. </t>
  </si>
  <si>
    <t xml:space="preserve">APS GİYİM SAN.VE TİC.A.Ş. </t>
  </si>
  <si>
    <t>MIORO HEDIYELIK ESYA SAN.VE TIC.A.S.</t>
  </si>
  <si>
    <t xml:space="preserve">ERKUNT SANAYİ A. Ş. </t>
  </si>
  <si>
    <t>LESAFFRE TURQUIE MAYACILIK ÜR.TİC. A.Ş</t>
  </si>
  <si>
    <t xml:space="preserve">YÜNSA YÜNLÜ SAN.VE TİC.A.Ş </t>
  </si>
  <si>
    <t>BEYÇELİK GESTAMP OTOMOTİV SANAYİ ANONİM ŞİRKETİ</t>
  </si>
  <si>
    <t>GÜNEY ÇELİK HASIR VE DEMİR MAM SAN.TİC.A.Ş.</t>
  </si>
  <si>
    <t>PARSAN MAKINA PARCALARI SAN. A.S.</t>
  </si>
  <si>
    <t xml:space="preserve">EMRE METAL DIŞ TİCARET LİMİTED ŞİRKETİ </t>
  </si>
  <si>
    <t>SÜRSAN SU ÜRÜNLERİ SAN.VE TİC. A.Ş.</t>
  </si>
  <si>
    <t>YÜKSEL DIŞ TİC.İNŞ.SAN.LTD.ŞTİ.</t>
  </si>
  <si>
    <t xml:space="preserve">BVB TEKSTİL SANAYİ VE TİCARET LTD.ŞTİ. </t>
  </si>
  <si>
    <t xml:space="preserve">CENGİZ MAKİNA SAN. VE TİC. A.Ş. </t>
  </si>
  <si>
    <t>BAGHDAD GROUP TEKSTİL TURZ.KARGO VE İNŞ.SAN.DIŞ TİC.LTD.ŞTİ.</t>
  </si>
  <si>
    <t>CONTITECH LASTIK SANAYİ VE TICARET ANONİM ŞİRKETİ</t>
  </si>
  <si>
    <t xml:space="preserve">AKSA JENERATOR SANAYI ANONİM ŞİRKETİ </t>
  </si>
  <si>
    <t>ULAŞ GIDA UN TEKSTIL NAKLIYE TIC. VE SAN A.Ş</t>
  </si>
  <si>
    <t>CEMTAS CELIK MAKINA SAN.VE TIC A.S.</t>
  </si>
  <si>
    <t>ÖZER METAL SANAYİ A.Ş.</t>
  </si>
  <si>
    <t>NEMAK İZMİR DÖKÜM SANAYİ ANONİM ŞİRKETİ</t>
  </si>
  <si>
    <t>FARBA OTOMOTIV AYDINLATMA VE PLASTIK FAB.A.S.</t>
  </si>
  <si>
    <t>%60 Yerli, %40 Yabancı</t>
  </si>
  <si>
    <t xml:space="preserve">ALMES İÇ VE DIŞ TİC.NAK.A.Ş. </t>
  </si>
  <si>
    <t>%94,56 Yerli, %5,44 Yabancı</t>
  </si>
  <si>
    <t>ENPAY ENDÜSTRIYEL PAZARLAMA VE YATIRIM A.Ş.</t>
  </si>
  <si>
    <t>TATMETAL DEMIR ÇELIK IÇ VE DIŞ .TIC.LTD.ŞTI.</t>
  </si>
  <si>
    <t xml:space="preserve">ANI BİSKÜVİ GIDA SAN.TİC.A.Ş. </t>
  </si>
  <si>
    <t xml:space="preserve">GÜRTEKS PAZARLAMA A.Ş. </t>
  </si>
  <si>
    <t xml:space="preserve">KENT GIDA MAD.SAN.VE TIC.A.Ş. </t>
  </si>
  <si>
    <t>YASİN KAPLAN TEKSTİL VE HALI SANAYİ TİCARET ANONİM ŞİRKETİ</t>
  </si>
  <si>
    <t xml:space="preserve">GAZİ METAL MAMÜLLERİ SAN. VE TİC. A.Ş. </t>
  </si>
  <si>
    <t>KALTUN MADENCİLİK SANAYİ NAKLİYE VE AKARYAKIT TİCARET ANONİM ŞİRKETİ</t>
  </si>
  <si>
    <t>AVES ENERJİ YAĞ GI.SAN.A.Ş.</t>
  </si>
  <si>
    <t>TORUN BAKIR ALAŞIMLARI METAL SANAYİ VE TİCARET A.Ş.</t>
  </si>
  <si>
    <t>%0,6 Yerli, %99,4 Yabancı</t>
  </si>
  <si>
    <t>GRAMMER KOLTUK SİST.SAN.VE TİC A.Ş</t>
  </si>
  <si>
    <t xml:space="preserve">ALTINMARKA GIDA SAN.VE TİC.A.Ş </t>
  </si>
  <si>
    <t>BOSTANCI KUYM.NAK.İNŞ.PET.GID. SAN.VE TİC.LTD.ŞTİ.</t>
  </si>
  <si>
    <t xml:space="preserve">ÖZGÜR TARIM ÜRÜNLERİ İNŞAAT SAN. VE TİC. A. Ş. </t>
  </si>
  <si>
    <t>ALD DIŞ TİCARET A.Ş.</t>
  </si>
  <si>
    <t>%70,25 Yerli, %29,75 Yabancı</t>
  </si>
  <si>
    <t>ANADOLU ISUZU OTOM.SAN.VE TİC. A.Ş</t>
  </si>
  <si>
    <t>ARBEL BAKLİYAT HUBUBAT SAN.TİC.A.Ş.</t>
  </si>
  <si>
    <t>DELPHI AUTOMOTIVE SYSTEMS LTD.STI.</t>
  </si>
  <si>
    <t>ÇALIK DENİM TEKSTİL SAN.TİC.A.Ş.</t>
  </si>
  <si>
    <t>RAVAGO PETROKİMYA SATIŞ VE PAZARLAMA A.Ş</t>
  </si>
  <si>
    <t>YILDIZ ENTEGRE AĞAÇ SANAYİ VE TİCARET A.Ş.</t>
  </si>
  <si>
    <t>ORTA ANADOLU TİC.VE SAN.İŞL.T.A.Ş.</t>
  </si>
  <si>
    <t xml:space="preserve">YAPI MERKEZİ İNŞ.VE SAN.A.Ş. </t>
  </si>
  <si>
    <t>ETSUN DIŞ TİC. A.Ş.</t>
  </si>
  <si>
    <t>TEKSİS TEKSTİL ÜRÜNLERİ PAZARLAMA A. Ş.</t>
  </si>
  <si>
    <t xml:space="preserve">ADOPEN PLASTİK VE İNŞ.SAN.A.Ş. </t>
  </si>
  <si>
    <t>ALPİN TEKSTİL SAN.VE DIŞ TİC.A.Ş.</t>
  </si>
  <si>
    <t>DURMAZ İHRACAT VE İTHALAT DEMİR SAN. TİC. LTD. ŞTİ.</t>
  </si>
  <si>
    <t xml:space="preserve">ALLIANCE ONE TUTUN A.S. </t>
  </si>
  <si>
    <t>ATLAS PORT DIŞ TİC.TURZ.TAŞM.LTD.ŞTİ.</t>
  </si>
  <si>
    <t>ERMAKSAN MAKINA SAN.VE TIC. A. S.</t>
  </si>
  <si>
    <t>ERDEMİR ÇELİK SERVİS MERKEZİ SAN. VE TİC. A.Ş.</t>
  </si>
  <si>
    <t>İNCİ GS YUASA AKÜ SANAYİ VE TİCARET ANONİM ŞİRKETİ</t>
  </si>
  <si>
    <t xml:space="preserve">ÖZDOĞU İNŞAAT VE TİC.LTD.ŞTİ. </t>
  </si>
  <si>
    <t>BAŞHAN TARIMSAL ÜRN.PAZ.SAN. DIŞ TİC.A.Ş.</t>
  </si>
  <si>
    <t>AKINAL SENTETİK TEKS.SAN.VE TİC.A.Ş.</t>
  </si>
  <si>
    <t>KONYA ŞEKER SAN.TİC.A.Ş.</t>
  </si>
  <si>
    <t>SARBAK METAL TICARET VE SANAYI A.S.</t>
  </si>
  <si>
    <t xml:space="preserve">ÜNİLEVER SAN.VE TİC.TÜRK A.Ş. </t>
  </si>
  <si>
    <t>%89,34 Yerli, %10,66 Yabancı</t>
  </si>
  <si>
    <t>DEFACTO PERAKENDE TİC.A.Ş.</t>
  </si>
  <si>
    <t>POLİBAK PLASTİK FİLM SAN. VE TİC. A.Ş.</t>
  </si>
  <si>
    <t>MAGNESİT ANONİM ŞİRKETİ</t>
  </si>
  <si>
    <t>%96 Yerli, %4 Yabancı</t>
  </si>
  <si>
    <t>AYDINLI HAZIR GİYİM SAN.VE TİC A.Ş</t>
  </si>
  <si>
    <t>LİLA KAĞIT SANAYİ VE TİC.A.Ş</t>
  </si>
  <si>
    <t>MAGNETİ MARELLİ MAKO ELEKTRİK SANAYİ VE TİCARET A.Ş.</t>
  </si>
  <si>
    <t>STANDARD PROFİL OTOMOTİV SAN. VE TİC.A.Ş.</t>
  </si>
  <si>
    <t xml:space="preserve">ÖZAK TEKS.KONF.SAN.VE TİC.A.Ş. </t>
  </si>
  <si>
    <t>AGROMEY DIŞ TİCARET ANONİM ŞİRKETİ</t>
  </si>
  <si>
    <t>ARSLANTÜRK TARIM ÜRÜNLERİ SANAYİ İHRACAT VE İTHALAT ANONİM ŞİRKETİ</t>
  </si>
  <si>
    <t>HES HACILAR ELEKTRİK SAN.TİC.A.Ş.</t>
  </si>
  <si>
    <t>DAIKIN ISITMA VE SOĞUTMA SİSTEMLERİ SAN. TİC. A.Ş.</t>
  </si>
  <si>
    <t>SAPRO TEMİZLİK ÜRÜNLERİ SAN. VE TİC. A.Ş.</t>
  </si>
  <si>
    <t>RİGAKU KUYUMCULUK GIDA İNŞAAT TEKSTİL SANAYİ VE TİCARET A.Ş.</t>
  </si>
  <si>
    <t xml:space="preserve">ÇOLAKOĞLU METALURJİ A.Ş. </t>
  </si>
  <si>
    <t>%40 Yerli, %60 Yabancı</t>
  </si>
  <si>
    <t>MAXİON JANTAŞ JANT SANAYİ VE TİCARET ANONİM ŞİRKETİ</t>
  </si>
  <si>
    <t>%16,25 Yerli, %83,75 Yabancı</t>
  </si>
  <si>
    <t>TURK PRYSMIAN KABLO VE SISTEMLERI A.S.</t>
  </si>
  <si>
    <t>BALIKESIR ELEKTRO MEKANIK SAN. TESISLERI A.S.</t>
  </si>
  <si>
    <t xml:space="preserve">EROL DIŞ TIC.LTD.ŞTI </t>
  </si>
  <si>
    <t xml:space="preserve">BEYPA DIŞ TİC.VE TEKS.SAN.A.Ş </t>
  </si>
  <si>
    <t>RE-MA METAL TEKSTİL İNŞ.GIDA SAN.TİC.LTD.ŞTİ.</t>
  </si>
  <si>
    <t xml:space="preserve">MRM KONFEKSİYON SAN.VE TİC.A.Ş. </t>
  </si>
  <si>
    <t>ROMA PLASTİK SANAYİ VE TİCARET A.Ş.</t>
  </si>
  <si>
    <t>TOSYALI FİLMAŞİN VE İNŞ.DEMİR ÜR.SAN.A.Ş.</t>
  </si>
  <si>
    <t>AKDENIZ KIMYASAL ÜRÜNLER PAZARLAMA İÇ VE DIŞ TİCARET A.Ş.</t>
  </si>
  <si>
    <t xml:space="preserve">SUNEL TICARET TURK A.S. </t>
  </si>
  <si>
    <t xml:space="preserve">MİTAŞ ENERJİ VE MADENİ İNŞAAT İŞLERİ TÜRK A.Ş. </t>
  </si>
  <si>
    <t>STANDARD PROFİL EGE OTOMOTİV SAN.VE TİC.A.Ş</t>
  </si>
  <si>
    <t>ASYA GIDA NAKLİYAT  VE TİCARET  LTD. ŞTİ.</t>
  </si>
  <si>
    <t>YONCA GIDA SAN.İŞL.İÇ VE DIŞ TİC.A.Ş.</t>
  </si>
  <si>
    <t>TÜRK DEMİR DÖKÜM FABRİKALARI A.Ş.</t>
  </si>
  <si>
    <t>GÜMÜŞDOĞA SU ÜRÜN.ÜRETİM İHR VE İTH.AŞ</t>
  </si>
  <si>
    <t>BEŞLER MAKARNA UN İRMİK GIDA SAN.VE TİC.A.Ş.</t>
  </si>
  <si>
    <t>MARDAS MARMARA DENIZCILIK ISL. A.S.</t>
  </si>
  <si>
    <t>ONTEX TÜKETİM ÜRÜN.SAN.VE TİC.A.Ş.</t>
  </si>
  <si>
    <t>İSKUR İPLİK KUMAŞ MENS.TİC.SAN.A.Ş.</t>
  </si>
  <si>
    <t>TERMO TEKNİK TİCARET VE SANAYİ ANONİM ŞİRKETİ</t>
  </si>
  <si>
    <t xml:space="preserve">KADOOĞLU YAĞ SAN.VE TİC.A.Ş. </t>
  </si>
  <si>
    <t xml:space="preserve">YILTEKS İÇ VE DIŞ TİC.A.Ş. </t>
  </si>
  <si>
    <t>IŞIK TARIM ÜRN.SAN.VE TİC.A.Ş.</t>
  </si>
  <si>
    <t>KALESERAMİK ÇANAKKALE KALEBODUR SERAMİK SAN. A.Ş.</t>
  </si>
  <si>
    <t xml:space="preserve">ETİ ELEKTROMETALURJİ A.Ş. </t>
  </si>
  <si>
    <t>%85 Yerli, %15 Yabancı</t>
  </si>
  <si>
    <t xml:space="preserve">SARTEN AMBALAJ SAN. VE TİC. A.Ş. </t>
  </si>
  <si>
    <t>CAG CELIK DEMIR VE CELIK ENDUSTRI ANONİM ŞİRKETİ</t>
  </si>
  <si>
    <t>DSD DERİ SANAYİCİLERİ DIŞ TİC. A.Ş</t>
  </si>
  <si>
    <t>%72 Yerli, %28 Yabancı</t>
  </si>
  <si>
    <t>TİRYAKİ AGRO GIDA SANAYİ VE TİCARET ANONİM ŞİRKETİ</t>
  </si>
  <si>
    <t>SAMPA OTOMOTİV SANAYİ VE TİCARET A.Ş.</t>
  </si>
  <si>
    <t xml:space="preserve">TAYPA TEKS.GİY.SAN.VE TİC.A.Ş </t>
  </si>
  <si>
    <t xml:space="preserve">GAMATEKS TEKS.SAN.VE TİC.A.Ş </t>
  </si>
  <si>
    <t>MEDCEM GLOBAL PAZARLAMA A. Ş.</t>
  </si>
  <si>
    <t xml:space="preserve">OZKAN DEMIR CELIK SANAYII A.S. </t>
  </si>
  <si>
    <t>AGT DIŞ TİCARET A.Ş.</t>
  </si>
  <si>
    <t xml:space="preserve">NORM CIVATA SAN.VE TIC.A.S. </t>
  </si>
  <si>
    <t xml:space="preserve">ALP HAVACILIK SAN.TİC. A.Ş. </t>
  </si>
  <si>
    <t xml:space="preserve">BOYDAK DIŞ TİCARET A.Ş. </t>
  </si>
  <si>
    <t>EKIN MADEN TICARET VE SANAYI A.S.</t>
  </si>
  <si>
    <t>GREİF EPS TURKEY AMBALAJ.SAN.VE TİC.A.Ş</t>
  </si>
  <si>
    <t>YİĞİT AKÜ MALZEMELERİ NAK.TUR.İNŞ.SAN.VE TİC.A.Ş.</t>
  </si>
  <si>
    <t>KARBEL TEKSTİL DIŞ TİCARET A.Ş.</t>
  </si>
  <si>
    <t>LIM OTOMOTIV TICARET ANONİM ŞİRKETİ</t>
  </si>
  <si>
    <t>BAYKAN DIŞ TİC.A.Ş.</t>
  </si>
  <si>
    <t xml:space="preserve">ELEKS DIŞ TİCARET A.Ş. </t>
  </si>
  <si>
    <t>DÖRT DOKUZ KUYUMCULUK KIYMETLİ MADENLER İNŞ. İTH. İHR. SAN. VE TİC. A.Ş.</t>
  </si>
  <si>
    <t xml:space="preserve">T.T.L. TÜTÜN SAN.VE DIŞ TİC.AŞ </t>
  </si>
  <si>
    <t>SANMAR DENİZCİLİK MAKİNA VE TİC.A.Ş.</t>
  </si>
  <si>
    <t xml:space="preserve">ÖZGÜN GIDA SAN.VE TİC.LTD.ŞTİ. </t>
  </si>
  <si>
    <t>MUTLU MAKARNACILIK SAN.VE TİC.A.Ş.</t>
  </si>
  <si>
    <t>S.S.P OTOMOTIV SANAYI VE DIŞ TIC.A.Ş.</t>
  </si>
  <si>
    <t>KARTAL HALI TEKSTİL SAN.VE TİC A.Ş.</t>
  </si>
  <si>
    <t>DURMAZLAR MAKİNA SAN.VE TİC.A.Ş.</t>
  </si>
  <si>
    <t>KOTON MAĞAZACILIK TEKS.SAN.VE TİC.A.Ş.</t>
  </si>
  <si>
    <t>%0,02 Yerli, %99,98 Yabancı</t>
  </si>
  <si>
    <t xml:space="preserve">ABB ELEKTRIK SAN.A.Ş </t>
  </si>
  <si>
    <t xml:space="preserve">YAŞAR DIŞ TİC.A.Ş </t>
  </si>
  <si>
    <t xml:space="preserve">ÇAYELİ BAKIR İŞLETMELERİ A.Ş. </t>
  </si>
  <si>
    <t>BANVİT BANDIRMA VİTAMİNLİ YEM SAN. A. Ş.</t>
  </si>
  <si>
    <t>CEMRE MARİN ENDÜSTRİ A.Ş</t>
  </si>
  <si>
    <t xml:space="preserve">NOKSEL ÇELİK BORU SANAYİ A.Ş. </t>
  </si>
  <si>
    <t>ASTER GLOBAL PAZ.VE DIŞ TİC.A.Ş.</t>
  </si>
  <si>
    <t xml:space="preserve">ÇİMSA ÇİMENTO SAN.TİC.A.Ş. </t>
  </si>
  <si>
    <t>PAMUKKALE KABLO SAN. TİC. A.Ş.</t>
  </si>
  <si>
    <t>MEGA METAL SANAYİ VE TİCARET ANONİM ŞİRKETİ</t>
  </si>
  <si>
    <t xml:space="preserve">PAK IHRACAT A.Ş. </t>
  </si>
  <si>
    <t>PROMETEON TURKEY ENDÜSTRİYEL VE TİCARİ LASTİKLERİ ANONİM ŞİRKETİ</t>
  </si>
  <si>
    <t xml:space="preserve">NEXANS TÜRKİYE ENDÜSTRİ VE TİC. A.Ş. </t>
  </si>
  <si>
    <t>KASTAMONU ENTEGRE AĞAÇ SANAYİ VE TİCARET A.Ş.</t>
  </si>
  <si>
    <t>ŞÖLEN ÇİKOLATA GIDA SAN.VE TİC .A.Ş.</t>
  </si>
  <si>
    <t>ERPA HAZIR GİYİM İÇ VE DIŞ TİC.A.Ş.</t>
  </si>
  <si>
    <t>INTERSWEET  DIŞ TİC.A.Ş</t>
  </si>
  <si>
    <t>ATOM KABLO SANAYİ VE TİCARET A.Ş.</t>
  </si>
  <si>
    <t>DOST KARDEŞLER TEKSTİL SAN.VE TİC.A.Ş.</t>
  </si>
  <si>
    <t>BAŞTUĞ METALURJİ SANAYİ A.Ş.</t>
  </si>
  <si>
    <t xml:space="preserve">ORTADOĞU RULMAN SAN.TİC.A.Ş. </t>
  </si>
  <si>
    <t>ATAKAŞ ÇELİK SANAYİ VE TİCARET A.Ş.</t>
  </si>
  <si>
    <t>FORE ULUSLARARASI PAZ.VE TİC.A.Ş.</t>
  </si>
  <si>
    <t>BAYKANLAR TEKSTİL SAN.VE TİC.A.Ş.</t>
  </si>
  <si>
    <t xml:space="preserve">TÜRKMEN GRUP İTH. İHR. DIŞ TİC. A.Ş. </t>
  </si>
  <si>
    <t>JTI TÜTÜN ÜRÜNLERİ SANAYİ A.Ş.</t>
  </si>
  <si>
    <t>PİRELLİ OTOMOBİL LASTİKLERİ A.Ş.</t>
  </si>
  <si>
    <t>UĞUR SOĞUTMA MAKİNALARI SANAYİ VE TİC.A.Ş.</t>
  </si>
  <si>
    <t>MESCİER DIŞ TİCARET LİMİTED ŞİRKETİ</t>
  </si>
  <si>
    <t>BEŞİKTAŞ TERSANE AŞ</t>
  </si>
  <si>
    <t>KAPTAN DEMİR ÇELİK ENDÜSTRİSİ VE TİCARET A.Ş.</t>
  </si>
  <si>
    <t>RAM DIŞ TİCARET A.Ş.</t>
  </si>
  <si>
    <t>KOCAER HADDECİLİK SAN.VE TİC. A.Ş.</t>
  </si>
  <si>
    <t xml:space="preserve">DURAK FINDIK SANAYİ VE TİCARET A.Ş. </t>
  </si>
  <si>
    <t xml:space="preserve">BOYTEKS TEKS.SAN.TİC.A.Ş. </t>
  </si>
  <si>
    <t xml:space="preserve">TEKLAS KAUÇUK SAN.VE TİC.A.Ş. </t>
  </si>
  <si>
    <t>KARDEMİR DIŞ TİCARET ANONİM ŞİRKETİ</t>
  </si>
  <si>
    <t>OBA FOOD GIDA SAN.TİC.A.Ş.</t>
  </si>
  <si>
    <t>KOROZO DIŞ TİC. A.Ş.</t>
  </si>
  <si>
    <t>CMS JANT VE MAKİNA SANAYİ A.Ş.</t>
  </si>
  <si>
    <t>ASAŞ ALÜMİNYUM SANAYİ VE TİCARET ANONİM ŞİRKETİ</t>
  </si>
  <si>
    <t xml:space="preserve">İZMİR DEMİR ÇELİK SANAYİ A.Ş. </t>
  </si>
  <si>
    <t>KÖKSAN PET VE PLASTİK AMB.SAN.TİC.A.Ş.</t>
  </si>
  <si>
    <t>BOTAŞ BORU HATLARI İLE PETROL TAŞIMA  A.Ş.</t>
  </si>
  <si>
    <t>AUTOLİV CANKOR OTO.EMNİYET SİS SAN.VE TİC.A.Ş</t>
  </si>
  <si>
    <t xml:space="preserve">İLERİ GİYİM SAN VE DIŞ TİC.AŞ. </t>
  </si>
  <si>
    <t xml:space="preserve">CROSS TEKS.SAN.VE TİC.A.Ş </t>
  </si>
  <si>
    <t>TIRSAN TREYLER SANAYİ VE TİCARET A.Ş.</t>
  </si>
  <si>
    <t>PERFETTI VAN MELLE GIDA SAN.VE TIC.A.Ş.</t>
  </si>
  <si>
    <t>GÜLSAN SENTETİK DOKUMA SAN.VE TİC.A.Ş.</t>
  </si>
  <si>
    <t>SEVAL İHRACAT İTHALAT VE PAZARLAMA TİC.LTD.ŞTİ.</t>
  </si>
  <si>
    <t>PETLAS LASTİK SAN.TİC.A.Ş.</t>
  </si>
  <si>
    <t>BOSCH REXROTH OTOMASYON SAN.VE TIC.A.S.</t>
  </si>
  <si>
    <t>SCHNEIDER ELEKTRIK SAN.VE TIC. A.Ş.</t>
  </si>
  <si>
    <t>ARPAS IHRACAT ITHALAT VE PAZARLAMA A.S.</t>
  </si>
  <si>
    <t xml:space="preserve">DTS DENIZLI TEKSTIL DIS TIC.AS </t>
  </si>
  <si>
    <t xml:space="preserve">KİPAŞ PAZARLAMA VE TİC.A.Ş. </t>
  </si>
  <si>
    <t>GRİD SOLUTİONS ENERJİ ENDÜSTRİSİ A.Ş.</t>
  </si>
  <si>
    <t>SASA DIŞ TİC.A.Ş.</t>
  </si>
  <si>
    <t xml:space="preserve">TEMSA ULAŞIM ARAÇLARI SAN.TİC.A.Ş. </t>
  </si>
  <si>
    <t xml:space="preserve">MENDERES TEKS.SAN.VE TİC.A.Ş. </t>
  </si>
  <si>
    <t>HEMA EXİM TİCARET A.Ş.</t>
  </si>
  <si>
    <t xml:space="preserve">TAHA KARGO DIŞ TİCARET A.Ş. </t>
  </si>
  <si>
    <t>PROGIDA TARIM ÜRÜNLERİ SAN.TİC A.Ş.</t>
  </si>
  <si>
    <t>CANDY HOOVER EUROSIA EV GEREÇLERİ SAN.VE TİC.A.Ş.</t>
  </si>
  <si>
    <t>YEŞİM SATIŞ MAĞAZALARI VE TEKSTİL FAB. A.Ş.</t>
  </si>
  <si>
    <t>%46,13 Yerli, %43,63 Yabancı, %10,24 Kamu/Halka açık</t>
  </si>
  <si>
    <t>BRİSA BRIDGESTONE SABANCI LASTİK SANAYİ VE TİCARET ANONİM ŞİRKETİ</t>
  </si>
  <si>
    <t>BRITISH AMERICAN TOBACCO TÜTÜN MAMÜLLERİ SAN.VE TİC.A.Ş.</t>
  </si>
  <si>
    <t>BORUSAN MANNESMANN BORU SAN.VE TIC.A.S.</t>
  </si>
  <si>
    <t xml:space="preserve">ZORLU DIŞ TİC.A.Ş </t>
  </si>
  <si>
    <t xml:space="preserve">BALSU GIDA SAN.VE TIC.A.Ş </t>
  </si>
  <si>
    <t>COMPONENTA DOKUMCULUK TIC.SAN. A.S.</t>
  </si>
  <si>
    <t>MAXİON İNCİ JANT SANAYİ ANONİM ŞİRKETİ</t>
  </si>
  <si>
    <t>KORDSA TEKNİK TEKSTİL A.Ş.</t>
  </si>
  <si>
    <t>%93 Yerli, %7 Yabancı</t>
  </si>
  <si>
    <t>%25 Yerli, %75 Yabancı</t>
  </si>
  <si>
    <t>CİNER İÇ VE DIŞ TİC.A.Ş.</t>
  </si>
  <si>
    <t xml:space="preserve">POLİMER KAUÇUK SAN. VE PAZARLAMA A.Ş. </t>
  </si>
  <si>
    <t>FEDERAL MOGUL DIŞ TİC.A.Ş.</t>
  </si>
  <si>
    <t>ÜNİTEKS TEKSTİL GIDA  MOTORLU ARAÇLAR  SANAYİ VE TİCARET A.Ş.</t>
  </si>
  <si>
    <t>TUSAŞ MOTOR SANAYİ A.Ş.</t>
  </si>
  <si>
    <t>KAYAR KUYUMCULUK VE DIŞ TİCARET A.Ş.</t>
  </si>
  <si>
    <t>YILKROM MADEN VE ENERJI YAT. TIC.SAN.A.Ş.</t>
  </si>
  <si>
    <t xml:space="preserve">GOODYEAR LASTİKLERİ T.A.Ş. </t>
  </si>
  <si>
    <t xml:space="preserve">SANKO DIŞ TİC.A.Ş. </t>
  </si>
  <si>
    <t>INDESIT COMPANY BEYAZ ESYA PAZ A.S.</t>
  </si>
  <si>
    <t>İSTANBUL ALTINONS KUYUMCULUK GIDA SAN. VE TİC. A.Ş.</t>
  </si>
  <si>
    <t>%37,5 Yerli, %37,5 Yabancı, %25 Kamu/Halka açık</t>
  </si>
  <si>
    <t>BİRGİ BİRLEŞİK GİYİM İHR.DIŞ TİC.A.Ş.</t>
  </si>
  <si>
    <t xml:space="preserve">YÜCEL BORU İHR.İTH.VE PAZ.A.Ş. </t>
  </si>
  <si>
    <t xml:space="preserve">DİLER DIŞ TİCARET A.Ş. </t>
  </si>
  <si>
    <t>%54,55 Yerli, %45,45 Kamu/Halka açık</t>
  </si>
  <si>
    <t xml:space="preserve">EKOM ECZACIBAŞI DIŞ TİC. A.Ş. </t>
  </si>
  <si>
    <t xml:space="preserve">PERGAMON STATUS DIŞ TİC.A.Ş. </t>
  </si>
  <si>
    <t>%0,04 Yerli, %99,96 Yabancı</t>
  </si>
  <si>
    <t>%7 Yerli, %85 Yabancı, %8 Kamu/Halka açık</t>
  </si>
  <si>
    <t xml:space="preserve">BOSCH SAN.VE TİC.A.Ş </t>
  </si>
  <si>
    <t>%37,86 Yerli, %37,86 Yabancı, %24,28 Kamu/Halka açık</t>
  </si>
  <si>
    <t>%41,07 Yerli, %41,04 Yabancı, %17,89 Kamu/Halka açık</t>
  </si>
  <si>
    <t>İl</t>
  </si>
  <si>
    <t>2017 Vergi Öncesi Kar</t>
  </si>
  <si>
    <t>2017 Yurtiçi Satış Tutarı</t>
  </si>
  <si>
    <t>Sermaye Yapısı</t>
  </si>
  <si>
    <t>Firmanın Türü</t>
  </si>
  <si>
    <t>Firma Ünvanı</t>
  </si>
  <si>
    <t>İhracat Değişimi</t>
  </si>
  <si>
    <t>2016 İhracatı</t>
  </si>
  <si>
    <t>2017 İhracatı</t>
  </si>
  <si>
    <t>2017 Sektörel Sıralaması</t>
  </si>
  <si>
    <t>2017 Toplam İhracat</t>
  </si>
  <si>
    <t>2017 Sektörel İhracat</t>
  </si>
  <si>
    <t>2017 YILI SEKTÖRLERİNE GÖRE TÜRKİYE'NİN İLK 1000 İHRACATÇI FİRMASI</t>
  </si>
  <si>
    <t>TÜRKİYE'NİN EN BÜYÜK İLK 1000 İHRACATÇI FİRMASI (ALFABETİK SIRALAMAYA GÖRE)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</si>
</sst>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#,##0.00\ &quot;₺&quot;;\-#,##0.00\ &quot;₺&quot;"/>
    <numFmt numFmtId="43" formatCode="_-* #,##0.00\ _₺_-;\-* #,##0.00\ _₺_-;_-* &quot;-&quot;??\ _₺_-;_-@_-"/>
    <numFmt numFmtId="164" formatCode="_-* #,##0.00_-;\-* #,##0.00_-;_-* &quot;-&quot;??_-;_-@_-"/>
    <numFmt numFmtId="165" formatCode="_-* #,##0.00\ _T_L_-;\-* #,##0.00\ _T_L_-;_-* &quot;-&quot;??\ _T_L_-;_-@_-"/>
    <numFmt numFmtId="166" formatCode="_(* #,##0.00_);_(* \(#,##0.00\);_(* &quot;-&quot;??_);_(@_)"/>
    <numFmt numFmtId="167" formatCode="_-* #,##0.00\ _Y_T_L_-;\-* #,##0.00\ _Y_T_L_-;_-* &quot;-&quot;??\ _Y_T_L_-;_-@_-"/>
    <numFmt numFmtId="168" formatCode="_-* #,##0_-;\-* #,##0_-;_-* &quot;-&quot;??_-;_-@_-"/>
    <numFmt numFmtId="169" formatCode="#,##0_ ;\-#,##0\ "/>
    <numFmt numFmtId="170" formatCode="0.0%"/>
    <numFmt numFmtId="171" formatCode="_ * #,##0.00_ \ [$$-C0C]_ ;_ * \-#,##0.00\ \ [$$-C0C]_ ;_ * &quot;-&quot;??_ \ [$$-C0C]_ ;_ @_ "/>
  </numFmts>
  <fonts count="34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1"/>
      <color indexed="20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0"/>
      <name val="Arial"/>
      <family val="2"/>
      <charset val="162"/>
    </font>
    <font>
      <i/>
      <sz val="11"/>
      <color indexed="23"/>
      <name val="Calibri"/>
      <family val="2"/>
      <charset val="162"/>
    </font>
    <font>
      <sz val="11"/>
      <color indexed="17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52"/>
      <name val="Calibri"/>
      <family val="2"/>
      <charset val="162"/>
    </font>
    <font>
      <sz val="11"/>
      <color indexed="60"/>
      <name val="Calibri"/>
      <family val="2"/>
      <charset val="162"/>
    </font>
    <font>
      <sz val="10"/>
      <name val="Arial Tur"/>
      <charset val="162"/>
    </font>
    <font>
      <b/>
      <sz val="11"/>
      <color indexed="63"/>
      <name val="Calibri"/>
      <family val="2"/>
      <charset val="162"/>
    </font>
    <font>
      <b/>
      <sz val="18"/>
      <color indexed="62"/>
      <name val="Cambria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4"/>
      <color theme="1"/>
      <name val="Calibri"/>
      <family val="2"/>
      <charset val="162"/>
      <scheme val="minor"/>
    </font>
    <font>
      <b/>
      <sz val="10"/>
      <name val="Arial Tur"/>
      <charset val="162"/>
    </font>
    <font>
      <b/>
      <sz val="11"/>
      <name val="Arial Tur"/>
      <charset val="162"/>
    </font>
    <font>
      <b/>
      <sz val="14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22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9">
    <xf numFmtId="0" fontId="0" fillId="0" borderId="0"/>
    <xf numFmtId="164" fontId="2" fillId="0" borderId="0" applyFon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7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8" fillId="6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9" fillId="17" borderId="0" applyNumberFormat="0" applyBorder="0" applyAlignment="0" applyProtection="0"/>
    <xf numFmtId="0" fontId="10" fillId="18" borderId="3" applyNumberFormat="0" applyAlignment="0" applyProtection="0"/>
    <xf numFmtId="0" fontId="11" fillId="19" borderId="4" applyNumberFormat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20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10" borderId="3" applyNumberFormat="0" applyAlignment="0" applyProtection="0"/>
    <xf numFmtId="0" fontId="19" fillId="0" borderId="8" applyNumberFormat="0" applyFill="0" applyAlignment="0" applyProtection="0"/>
    <xf numFmtId="0" fontId="20" fillId="10" borderId="0" applyNumberFormat="0" applyBorder="0" applyAlignment="0" applyProtection="0"/>
    <xf numFmtId="0" fontId="21" fillId="0" borderId="0"/>
    <xf numFmtId="0" fontId="12" fillId="0" borderId="0"/>
    <xf numFmtId="0" fontId="7" fillId="0" borderId="0"/>
    <xf numFmtId="0" fontId="12" fillId="0" borderId="0"/>
    <xf numFmtId="0" fontId="3" fillId="0" borderId="0"/>
    <xf numFmtId="0" fontId="7" fillId="0" borderId="0"/>
    <xf numFmtId="0" fontId="12" fillId="0" borderId="0"/>
    <xf numFmtId="0" fontId="3" fillId="2" borderId="1" applyNumberFormat="0" applyFont="0" applyAlignment="0" applyProtection="0"/>
    <xf numFmtId="0" fontId="3" fillId="2" borderId="1" applyNumberFormat="0" applyFont="0" applyAlignment="0" applyProtection="0"/>
    <xf numFmtId="0" fontId="7" fillId="7" borderId="9" applyNumberFormat="0" applyFont="0" applyAlignment="0" applyProtection="0"/>
    <xf numFmtId="0" fontId="7" fillId="2" borderId="1" applyNumberFormat="0" applyFont="0" applyAlignment="0" applyProtection="0"/>
    <xf numFmtId="0" fontId="7" fillId="7" borderId="9" applyNumberFormat="0" applyFont="0" applyAlignment="0" applyProtection="0"/>
    <xf numFmtId="0" fontId="7" fillId="2" borderId="1" applyNumberFormat="0" applyFont="0" applyAlignment="0" applyProtection="0"/>
    <xf numFmtId="0" fontId="7" fillId="7" borderId="9" applyNumberFormat="0" applyFont="0" applyAlignment="0" applyProtection="0"/>
    <xf numFmtId="0" fontId="7" fillId="7" borderId="9" applyNumberFormat="0" applyFont="0" applyAlignment="0" applyProtection="0"/>
    <xf numFmtId="0" fontId="12" fillId="7" borderId="9" applyNumberFormat="0" applyFont="0" applyAlignment="0" applyProtection="0"/>
    <xf numFmtId="0" fontId="22" fillId="18" borderId="10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167" fontId="1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9" fontId="12" fillId="0" borderId="0" applyFont="0" applyFill="0" applyBorder="0" applyAlignment="0" applyProtection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5">
    <xf numFmtId="0" fontId="0" fillId="0" borderId="0" xfId="0"/>
    <xf numFmtId="0" fontId="0" fillId="3" borderId="0" xfId="0" applyFill="1" applyBorder="1"/>
    <xf numFmtId="4" fontId="0" fillId="3" borderId="0" xfId="0" applyNumberFormat="1" applyFill="1" applyBorder="1"/>
    <xf numFmtId="0" fontId="0" fillId="3" borderId="0" xfId="0" applyFill="1"/>
    <xf numFmtId="4" fontId="0" fillId="3" borderId="0" xfId="0" applyNumberFormat="1" applyFill="1"/>
    <xf numFmtId="4" fontId="4" fillId="4" borderId="2" xfId="0" applyNumberFormat="1" applyFont="1" applyFill="1" applyBorder="1" applyAlignment="1">
      <alignment wrapText="1"/>
    </xf>
    <xf numFmtId="0" fontId="5" fillId="3" borderId="0" xfId="0" applyFont="1" applyFill="1" applyAlignment="1"/>
    <xf numFmtId="1" fontId="6" fillId="3" borderId="2" xfId="0" applyNumberFormat="1" applyFont="1" applyFill="1" applyBorder="1" applyAlignment="1"/>
    <xf numFmtId="0" fontId="5" fillId="3" borderId="0" xfId="0" applyFont="1" applyFill="1"/>
    <xf numFmtId="4" fontId="5" fillId="3" borderId="0" xfId="0" applyNumberFormat="1" applyFont="1" applyFill="1"/>
    <xf numFmtId="0" fontId="5" fillId="3" borderId="2" xfId="0" applyFont="1" applyFill="1" applyBorder="1"/>
    <xf numFmtId="4" fontId="5" fillId="3" borderId="2" xfId="0" applyNumberFormat="1" applyFont="1" applyFill="1" applyBorder="1"/>
    <xf numFmtId="3" fontId="5" fillId="3" borderId="0" xfId="0" applyNumberFormat="1" applyFont="1" applyFill="1"/>
    <xf numFmtId="0" fontId="26" fillId="3" borderId="0" xfId="0" applyFont="1" applyFill="1" applyBorder="1"/>
    <xf numFmtId="0" fontId="27" fillId="21" borderId="2" xfId="40" applyFont="1" applyFill="1" applyBorder="1" applyAlignment="1">
      <alignment horizontal="center" vertical="center"/>
    </xf>
    <xf numFmtId="168" fontId="5" fillId="3" borderId="0" xfId="1" applyNumberFormat="1" applyFont="1" applyFill="1"/>
    <xf numFmtId="168" fontId="0" fillId="3" borderId="0" xfId="1" applyNumberFormat="1" applyFont="1" applyFill="1" applyBorder="1"/>
    <xf numFmtId="168" fontId="0" fillId="3" borderId="0" xfId="1" applyNumberFormat="1" applyFont="1" applyFill="1"/>
    <xf numFmtId="4" fontId="5" fillId="3" borderId="2" xfId="0" applyNumberFormat="1" applyFont="1" applyFill="1" applyBorder="1" applyAlignment="1">
      <alignment horizontal="center"/>
    </xf>
    <xf numFmtId="164" fontId="6" fillId="3" borderId="2" xfId="1" applyNumberFormat="1" applyFont="1" applyFill="1" applyBorder="1" applyAlignment="1"/>
    <xf numFmtId="164" fontId="5" fillId="3" borderId="0" xfId="1" applyNumberFormat="1" applyFont="1" applyFill="1"/>
    <xf numFmtId="164" fontId="5" fillId="3" borderId="2" xfId="1" applyNumberFormat="1" applyFont="1" applyFill="1" applyBorder="1"/>
    <xf numFmtId="164" fontId="0" fillId="3" borderId="0" xfId="1" applyNumberFormat="1" applyFont="1" applyFill="1" applyBorder="1"/>
    <xf numFmtId="164" fontId="0" fillId="3" borderId="0" xfId="1" applyNumberFormat="1" applyFont="1" applyFill="1"/>
    <xf numFmtId="166" fontId="5" fillId="3" borderId="0" xfId="0" applyNumberFormat="1" applyFont="1" applyFill="1"/>
    <xf numFmtId="169" fontId="5" fillId="3" borderId="2" xfId="1" applyNumberFormat="1" applyFont="1" applyFill="1" applyBorder="1" applyAlignment="1">
      <alignment horizontal="center" vertical="center"/>
    </xf>
    <xf numFmtId="170" fontId="5" fillId="3" borderId="2" xfId="66" applyNumberFormat="1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wrapText="1"/>
    </xf>
    <xf numFmtId="164" fontId="4" fillId="4" borderId="2" xfId="1" applyNumberFormat="1" applyFont="1" applyFill="1" applyBorder="1" applyAlignment="1">
      <alignment wrapText="1"/>
    </xf>
    <xf numFmtId="168" fontId="4" fillId="4" borderId="2" xfId="1" applyNumberFormat="1" applyFont="1" applyFill="1" applyBorder="1" applyAlignment="1">
      <alignment wrapText="1"/>
    </xf>
    <xf numFmtId="164" fontId="4" fillId="4" borderId="2" xfId="1" applyNumberFormat="1" applyFont="1" applyFill="1" applyBorder="1" applyAlignment="1">
      <alignment horizontal="center" wrapText="1"/>
    </xf>
    <xf numFmtId="4" fontId="4" fillId="4" borderId="2" xfId="0" applyNumberFormat="1" applyFont="1" applyFill="1" applyBorder="1" applyAlignment="1">
      <alignment vertical="center" wrapText="1"/>
    </xf>
    <xf numFmtId="1" fontId="4" fillId="4" borderId="2" xfId="0" applyNumberFormat="1" applyFont="1" applyFill="1" applyBorder="1" applyAlignment="1">
      <alignment vertical="center" wrapText="1"/>
    </xf>
    <xf numFmtId="168" fontId="4" fillId="4" borderId="2" xfId="1" applyNumberFormat="1" applyFont="1" applyFill="1" applyBorder="1" applyAlignment="1">
      <alignment horizontal="center" vertical="center" wrapText="1"/>
    </xf>
    <xf numFmtId="164" fontId="4" fillId="4" borderId="2" xfId="1" applyNumberFormat="1" applyFont="1" applyFill="1" applyBorder="1" applyAlignment="1">
      <alignment horizontal="center" vertical="center" wrapText="1"/>
    </xf>
    <xf numFmtId="0" fontId="27" fillId="3" borderId="2" xfId="40" applyFont="1" applyFill="1" applyBorder="1" applyAlignment="1">
      <alignment vertical="center"/>
    </xf>
    <xf numFmtId="4" fontId="21" fillId="3" borderId="2" xfId="40" applyNumberFormat="1" applyFill="1" applyBorder="1" applyAlignment="1">
      <alignment vertical="center"/>
    </xf>
    <xf numFmtId="0" fontId="21" fillId="3" borderId="0" xfId="40" applyFill="1" applyAlignment="1">
      <alignment vertical="center"/>
    </xf>
    <xf numFmtId="4" fontId="21" fillId="3" borderId="0" xfId="40" applyNumberFormat="1" applyFill="1" applyAlignment="1">
      <alignment vertical="center"/>
    </xf>
    <xf numFmtId="168" fontId="21" fillId="3" borderId="0" xfId="1" applyNumberFormat="1" applyFont="1" applyFill="1" applyAlignment="1">
      <alignment vertical="center"/>
    </xf>
    <xf numFmtId="170" fontId="21" fillId="3" borderId="2" xfId="66" applyNumberFormat="1" applyFont="1" applyFill="1" applyBorder="1" applyAlignment="1">
      <alignment vertical="center"/>
    </xf>
    <xf numFmtId="170" fontId="21" fillId="3" borderId="0" xfId="40" applyNumberFormat="1" applyFill="1" applyAlignment="1">
      <alignment vertical="center"/>
    </xf>
    <xf numFmtId="0" fontId="21" fillId="0" borderId="0" xfId="40" applyAlignment="1">
      <alignment vertical="center"/>
    </xf>
    <xf numFmtId="0" fontId="27" fillId="21" borderId="2" xfId="40" applyFont="1" applyFill="1" applyBorder="1" applyAlignment="1">
      <alignment horizontal="center" vertical="center" wrapText="1"/>
    </xf>
    <xf numFmtId="0" fontId="21" fillId="0" borderId="2" xfId="40" applyBorder="1" applyAlignment="1">
      <alignment vertical="center"/>
    </xf>
    <xf numFmtId="1" fontId="21" fillId="0" borderId="2" xfId="1" applyNumberFormat="1" applyFont="1" applyBorder="1" applyAlignment="1">
      <alignment horizontal="center" vertical="center"/>
    </xf>
    <xf numFmtId="170" fontId="21" fillId="0" borderId="2" xfId="66" applyNumberFormat="1" applyFont="1" applyBorder="1" applyAlignment="1">
      <alignment horizontal="center" vertical="center"/>
    </xf>
    <xf numFmtId="0" fontId="21" fillId="22" borderId="2" xfId="40" applyFill="1" applyBorder="1" applyAlignment="1">
      <alignment vertical="center"/>
    </xf>
    <xf numFmtId="1" fontId="21" fillId="22" borderId="2" xfId="1" applyNumberFormat="1" applyFont="1" applyFill="1" applyBorder="1" applyAlignment="1">
      <alignment horizontal="center" vertical="center"/>
    </xf>
    <xf numFmtId="170" fontId="21" fillId="22" borderId="2" xfId="66" applyNumberFormat="1" applyFont="1" applyFill="1" applyBorder="1" applyAlignment="1">
      <alignment horizontal="center" vertical="center"/>
    </xf>
    <xf numFmtId="0" fontId="21" fillId="23" borderId="2" xfId="40" applyFill="1" applyBorder="1" applyAlignment="1">
      <alignment vertical="center"/>
    </xf>
    <xf numFmtId="1" fontId="21" fillId="23" borderId="2" xfId="1" applyNumberFormat="1" applyFont="1" applyFill="1" applyBorder="1" applyAlignment="1">
      <alignment horizontal="center" vertical="center"/>
    </xf>
    <xf numFmtId="170" fontId="21" fillId="23" borderId="2" xfId="66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0" xfId="0" applyFill="1"/>
    <xf numFmtId="0" fontId="0" fillId="0" borderId="2" xfId="0" applyFill="1" applyBorder="1"/>
    <xf numFmtId="0" fontId="21" fillId="0" borderId="0" xfId="40" applyFill="1" applyAlignment="1">
      <alignment vertical="center"/>
    </xf>
    <xf numFmtId="0" fontId="5" fillId="0" borderId="2" xfId="0" applyFont="1" applyFill="1" applyBorder="1"/>
    <xf numFmtId="4" fontId="5" fillId="0" borderId="2" xfId="0" applyNumberFormat="1" applyFont="1" applyFill="1" applyBorder="1"/>
    <xf numFmtId="0" fontId="5" fillId="0" borderId="0" xfId="0" applyFont="1" applyFill="1"/>
    <xf numFmtId="0" fontId="0" fillId="0" borderId="0" xfId="0" applyFill="1" applyAlignment="1">
      <alignment horizontal="center" vertical="center"/>
    </xf>
    <xf numFmtId="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1" fontId="0" fillId="0" borderId="0" xfId="0" applyNumberFormat="1" applyFill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7" fontId="5" fillId="0" borderId="2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170" fontId="6" fillId="0" borderId="2" xfId="66" applyNumberFormat="1" applyFont="1" applyFill="1" applyBorder="1" applyAlignment="1">
      <alignment horizontal="center" vertical="center"/>
    </xf>
    <xf numFmtId="171" fontId="6" fillId="0" borderId="2" xfId="0" applyNumberFormat="1" applyFont="1" applyFill="1" applyBorder="1" applyAlignment="1">
      <alignment horizontal="right" vertical="center"/>
    </xf>
    <xf numFmtId="0" fontId="31" fillId="24" borderId="2" xfId="0" applyFont="1" applyFill="1" applyBorder="1" applyAlignment="1">
      <alignment horizontal="center" vertical="center" wrapText="1"/>
    </xf>
    <xf numFmtId="7" fontId="31" fillId="24" borderId="2" xfId="0" applyNumberFormat="1" applyFont="1" applyFill="1" applyBorder="1" applyAlignment="1">
      <alignment horizontal="center" vertical="center" wrapText="1"/>
    </xf>
    <xf numFmtId="171" fontId="31" fillId="24" borderId="2" xfId="0" applyNumberFormat="1" applyFont="1" applyFill="1" applyBorder="1" applyAlignment="1">
      <alignment horizontal="center" vertical="center" wrapText="1"/>
    </xf>
    <xf numFmtId="43" fontId="0" fillId="0" borderId="0" xfId="68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43" fontId="0" fillId="0" borderId="2" xfId="68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43" fontId="30" fillId="0" borderId="2" xfId="68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171" fontId="31" fillId="0" borderId="2" xfId="0" applyNumberFormat="1" applyFont="1" applyFill="1" applyBorder="1" applyAlignment="1">
      <alignment horizontal="center" vertical="center" wrapText="1"/>
    </xf>
    <xf numFmtId="0" fontId="32" fillId="24" borderId="19" xfId="0" applyFont="1" applyFill="1" applyBorder="1" applyAlignment="1">
      <alignment horizontal="center" vertical="center"/>
    </xf>
    <xf numFmtId="0" fontId="32" fillId="24" borderId="18" xfId="0" applyFont="1" applyFill="1" applyBorder="1" applyAlignment="1">
      <alignment horizontal="center" vertical="center"/>
    </xf>
    <xf numFmtId="0" fontId="32" fillId="24" borderId="17" xfId="0" applyFont="1" applyFill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/>
    </xf>
    <xf numFmtId="0" fontId="32" fillId="24" borderId="0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center" vertical="center"/>
    </xf>
    <xf numFmtId="0" fontId="32" fillId="24" borderId="14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2" fillId="24" borderId="12" xfId="0" applyFont="1" applyFill="1" applyBorder="1" applyAlignment="1">
      <alignment horizontal="center" vertical="center"/>
    </xf>
    <xf numFmtId="0" fontId="33" fillId="24" borderId="2" xfId="0" applyFont="1" applyFill="1" applyBorder="1" applyAlignment="1">
      <alignment horizontal="center" vertical="center"/>
    </xf>
    <xf numFmtId="0" fontId="28" fillId="4" borderId="2" xfId="40" applyFont="1" applyFill="1" applyBorder="1" applyAlignment="1">
      <alignment horizontal="center" vertical="center"/>
    </xf>
    <xf numFmtId="0" fontId="29" fillId="4" borderId="0" xfId="40" applyFont="1" applyFill="1" applyBorder="1" applyAlignment="1">
      <alignment horizontal="center" vertical="center"/>
    </xf>
  </cellXfs>
  <cellStyles count="6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omma 3" xfId="30"/>
    <cellStyle name="Comma 4" xfId="65"/>
    <cellStyle name="Comma 5" xfId="67"/>
    <cellStyle name="Comma 6" xfId="68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40"/>
    <cellStyle name="Normal 2 2" xfId="41"/>
    <cellStyle name="Normal 2 3" xfId="42"/>
    <cellStyle name="Normal 3" xfId="43"/>
    <cellStyle name="Normal 4" xfId="44"/>
    <cellStyle name="Normal 4 2" xfId="45"/>
    <cellStyle name="Normal 5" xfId="46"/>
    <cellStyle name="Note 2" xfId="47"/>
    <cellStyle name="Note 2 2" xfId="48"/>
    <cellStyle name="Note 2 2 2" xfId="49"/>
    <cellStyle name="Note 2 2 3" xfId="50"/>
    <cellStyle name="Note 2 2 3 2" xfId="51"/>
    <cellStyle name="Note 2 3" xfId="52"/>
    <cellStyle name="Note 2 3 2" xfId="53"/>
    <cellStyle name="Note 2 4" xfId="54"/>
    <cellStyle name="Note 3" xfId="55"/>
    <cellStyle name="Output 2" xfId="56"/>
    <cellStyle name="Percent 2" xfId="57"/>
    <cellStyle name="Percent 2 2" xfId="58"/>
    <cellStyle name="Percent 3" xfId="59"/>
    <cellStyle name="Title 2" xfId="60"/>
    <cellStyle name="Total 2" xfId="61"/>
    <cellStyle name="Virgül" xfId="1" builtinId="3"/>
    <cellStyle name="Virgül 2" xfId="62"/>
    <cellStyle name="Warning Text 2" xfId="63"/>
    <cellStyle name="Yüzde" xfId="66" builtinId="5"/>
    <cellStyle name="Yüzde 2" xfId="6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1"/>
  <sheetViews>
    <sheetView tabSelected="1" topLeftCell="D1" zoomScale="60" zoomScaleNormal="60" workbookViewId="0">
      <pane ySplit="1" topLeftCell="A964" activePane="bottomLeft" state="frozen"/>
      <selection pane="bottomLeft" activeCell="I985" sqref="I985"/>
    </sheetView>
  </sheetViews>
  <sheetFormatPr defaultRowHeight="15"/>
  <cols>
    <col min="1" max="1" width="14.5703125" style="61" customWidth="1"/>
    <col min="2" max="2" width="16.5703125" style="61" bestFit="1" customWidth="1"/>
    <col min="3" max="3" width="20.140625" style="64" bestFit="1" customWidth="1"/>
    <col min="4" max="4" width="14.5703125" style="61" bestFit="1" customWidth="1"/>
    <col min="5" max="5" width="21.85546875" style="64" customWidth="1"/>
    <col min="6" max="6" width="18.42578125" style="64" bestFit="1" customWidth="1"/>
    <col min="7" max="7" width="87.28515625" style="63" customWidth="1"/>
    <col min="8" max="8" width="43" style="61" bestFit="1" customWidth="1"/>
    <col min="9" max="9" width="45.28515625" style="61" bestFit="1" customWidth="1"/>
    <col min="10" max="11" width="24" style="62" customWidth="1"/>
    <col min="12" max="12" width="21.7109375" style="61" customWidth="1"/>
    <col min="13" max="16384" width="9.140625" style="55"/>
  </cols>
  <sheetData>
    <row r="1" spans="1:12" ht="25.5">
      <c r="A1" s="70" t="s">
        <v>185</v>
      </c>
      <c r="B1" s="70" t="s">
        <v>1028</v>
      </c>
      <c r="C1" s="72" t="s">
        <v>1027</v>
      </c>
      <c r="D1" s="70" t="s">
        <v>148</v>
      </c>
      <c r="E1" s="72" t="s">
        <v>1026</v>
      </c>
      <c r="F1" s="72" t="s">
        <v>1025</v>
      </c>
      <c r="G1" s="70" t="s">
        <v>1024</v>
      </c>
      <c r="H1" s="70" t="s">
        <v>1023</v>
      </c>
      <c r="I1" s="70" t="s">
        <v>1022</v>
      </c>
      <c r="J1" s="71" t="s">
        <v>1021</v>
      </c>
      <c r="K1" s="71" t="s">
        <v>1020</v>
      </c>
      <c r="L1" s="70" t="s">
        <v>1019</v>
      </c>
    </row>
    <row r="2" spans="1:12">
      <c r="A2" s="65">
        <v>1</v>
      </c>
      <c r="B2" s="65">
        <v>1</v>
      </c>
      <c r="C2" s="69">
        <v>4796903645.8800001</v>
      </c>
      <c r="D2" s="65">
        <v>1</v>
      </c>
      <c r="E2" s="69">
        <v>3958488127.0700002</v>
      </c>
      <c r="F2" s="68">
        <v>0.21180195364905119</v>
      </c>
      <c r="G2" s="67" t="s">
        <v>175</v>
      </c>
      <c r="H2" s="65" t="s">
        <v>231</v>
      </c>
      <c r="I2" s="65" t="s">
        <v>1018</v>
      </c>
      <c r="J2" s="66">
        <v>8618134049.7299995</v>
      </c>
      <c r="K2" s="66">
        <v>1331666319.3699999</v>
      </c>
      <c r="L2" s="65" t="s">
        <v>66</v>
      </c>
    </row>
    <row r="3" spans="1:12">
      <c r="A3" s="65">
        <v>2</v>
      </c>
      <c r="B3" s="65">
        <v>2</v>
      </c>
      <c r="C3" s="69">
        <v>4442805157.9899998</v>
      </c>
      <c r="D3" s="65">
        <v>7</v>
      </c>
      <c r="E3" s="69">
        <v>1803921945.99</v>
      </c>
      <c r="F3" s="68">
        <v>1.4628588658539599</v>
      </c>
      <c r="G3" s="67" t="s">
        <v>177</v>
      </c>
      <c r="H3" s="65" t="s">
        <v>231</v>
      </c>
      <c r="I3" s="65" t="s">
        <v>213</v>
      </c>
      <c r="J3" s="66">
        <v>1534876751</v>
      </c>
      <c r="K3" s="66"/>
      <c r="L3" s="65" t="s">
        <v>79</v>
      </c>
    </row>
    <row r="4" spans="1:12">
      <c r="A4" s="65">
        <v>3</v>
      </c>
      <c r="B4" s="65">
        <v>3</v>
      </c>
      <c r="C4" s="69">
        <v>3208583752.4699998</v>
      </c>
      <c r="D4" s="65">
        <v>2</v>
      </c>
      <c r="E4" s="69">
        <v>3189938360.3200002</v>
      </c>
      <c r="F4" s="68">
        <v>5.8450634601381335E-3</v>
      </c>
      <c r="G4" s="67" t="s">
        <v>99</v>
      </c>
      <c r="H4" s="65" t="s">
        <v>231</v>
      </c>
      <c r="I4" s="65" t="s">
        <v>1017</v>
      </c>
      <c r="J4" s="66">
        <v>6227341595.6000004</v>
      </c>
      <c r="K4" s="66">
        <v>895466675.47000003</v>
      </c>
      <c r="L4" s="65" t="s">
        <v>57</v>
      </c>
    </row>
    <row r="5" spans="1:12">
      <c r="A5" s="65">
        <v>4</v>
      </c>
      <c r="B5" s="65">
        <v>4</v>
      </c>
      <c r="C5" s="69">
        <v>3183146992.4699998</v>
      </c>
      <c r="D5" s="65">
        <v>3</v>
      </c>
      <c r="E5" s="69">
        <v>2834461583.6700001</v>
      </c>
      <c r="F5" s="68">
        <v>0.12301645251036675</v>
      </c>
      <c r="G5" s="67" t="s">
        <v>176</v>
      </c>
      <c r="H5" s="65" t="s">
        <v>231</v>
      </c>
      <c r="I5" s="65" t="s">
        <v>566</v>
      </c>
      <c r="J5" s="66">
        <v>3928950232.3200002</v>
      </c>
      <c r="K5" s="66">
        <v>765721769.38</v>
      </c>
      <c r="L5" s="65" t="s">
        <v>41</v>
      </c>
    </row>
    <row r="6" spans="1:12">
      <c r="A6" s="65">
        <v>5</v>
      </c>
      <c r="B6" s="65">
        <v>1</v>
      </c>
      <c r="C6" s="69">
        <v>2767133619.2600002</v>
      </c>
      <c r="D6" s="65">
        <v>5</v>
      </c>
      <c r="E6" s="69">
        <v>2100413091.47</v>
      </c>
      <c r="F6" s="68">
        <v>0.31742352516160888</v>
      </c>
      <c r="G6" s="67" t="s">
        <v>96</v>
      </c>
      <c r="H6" s="65" t="s">
        <v>231</v>
      </c>
      <c r="I6" s="65" t="s">
        <v>212</v>
      </c>
      <c r="J6" s="66">
        <v>53948110000</v>
      </c>
      <c r="K6" s="66">
        <v>4474038000</v>
      </c>
      <c r="L6" s="65" t="s">
        <v>66</v>
      </c>
    </row>
    <row r="7" spans="1:12">
      <c r="A7" s="65">
        <v>6</v>
      </c>
      <c r="B7" s="65">
        <v>1</v>
      </c>
      <c r="C7" s="69">
        <v>2513808102.8200002</v>
      </c>
      <c r="D7" s="65">
        <v>4</v>
      </c>
      <c r="E7" s="69">
        <v>2457807149.52</v>
      </c>
      <c r="F7" s="68">
        <v>2.2784925705394254E-2</v>
      </c>
      <c r="G7" s="67" t="s">
        <v>131</v>
      </c>
      <c r="H7" s="65" t="s">
        <v>223</v>
      </c>
      <c r="I7" s="65" t="s">
        <v>212</v>
      </c>
      <c r="J7" s="66">
        <v>399831090.87</v>
      </c>
      <c r="K7" s="66">
        <v>33985991.469999999</v>
      </c>
      <c r="L7" s="65" t="s">
        <v>57</v>
      </c>
    </row>
    <row r="8" spans="1:12">
      <c r="A8" s="65">
        <v>7</v>
      </c>
      <c r="B8" s="65">
        <v>1</v>
      </c>
      <c r="C8" s="69">
        <v>2104781666.26</v>
      </c>
      <c r="D8" s="65">
        <v>6</v>
      </c>
      <c r="E8" s="69">
        <v>2004029094.3800001</v>
      </c>
      <c r="F8" s="68">
        <v>5.0275004570814463E-2</v>
      </c>
      <c r="G8" s="67" t="s">
        <v>97</v>
      </c>
      <c r="H8" s="65" t="s">
        <v>223</v>
      </c>
      <c r="I8" s="65" t="s">
        <v>212</v>
      </c>
      <c r="J8" s="66">
        <v>4611313160.5</v>
      </c>
      <c r="K8" s="66">
        <v>-162982400.15000001</v>
      </c>
      <c r="L8" s="65" t="s">
        <v>70</v>
      </c>
    </row>
    <row r="9" spans="1:12">
      <c r="A9" s="65">
        <v>8</v>
      </c>
      <c r="B9" s="65">
        <v>2</v>
      </c>
      <c r="C9" s="69">
        <v>1816174292.1700001</v>
      </c>
      <c r="D9" s="65">
        <v>8</v>
      </c>
      <c r="E9" s="69">
        <v>1776311550.8499999</v>
      </c>
      <c r="F9" s="68">
        <v>2.2441300514498774E-2</v>
      </c>
      <c r="G9" s="67" t="s">
        <v>98</v>
      </c>
      <c r="H9" s="65" t="s">
        <v>231</v>
      </c>
      <c r="I9" s="65" t="s">
        <v>212</v>
      </c>
      <c r="J9" s="66">
        <v>7587797405</v>
      </c>
      <c r="K9" s="66">
        <v>376451986</v>
      </c>
      <c r="L9" s="65" t="s">
        <v>57</v>
      </c>
    </row>
    <row r="10" spans="1:12">
      <c r="A10" s="65">
        <v>9</v>
      </c>
      <c r="B10" s="65">
        <v>7</v>
      </c>
      <c r="C10" s="69">
        <v>1052938517.15</v>
      </c>
      <c r="D10" s="65">
        <v>9</v>
      </c>
      <c r="E10" s="69">
        <v>1066709448.27</v>
      </c>
      <c r="F10" s="68">
        <v>-1.2909730144730402E-2</v>
      </c>
      <c r="G10" s="67" t="s">
        <v>1016</v>
      </c>
      <c r="H10" s="65" t="s">
        <v>231</v>
      </c>
      <c r="I10" s="65" t="s">
        <v>213</v>
      </c>
      <c r="J10" s="66">
        <v>1424441068.48</v>
      </c>
      <c r="K10" s="66">
        <v>229769773.90000001</v>
      </c>
      <c r="L10" s="65" t="s">
        <v>41</v>
      </c>
    </row>
    <row r="11" spans="1:12">
      <c r="A11" s="65">
        <v>10</v>
      </c>
      <c r="B11" s="65">
        <v>6</v>
      </c>
      <c r="C11" s="69">
        <v>1049916277.5600001</v>
      </c>
      <c r="D11" s="65">
        <v>11</v>
      </c>
      <c r="E11" s="69">
        <v>965300073.37</v>
      </c>
      <c r="F11" s="68">
        <v>8.7657927855110174E-2</v>
      </c>
      <c r="G11" s="67" t="s">
        <v>101</v>
      </c>
      <c r="H11" s="65" t="s">
        <v>231</v>
      </c>
      <c r="I11" s="65" t="s">
        <v>1015</v>
      </c>
      <c r="J11" s="66">
        <v>7884491466.5100002</v>
      </c>
      <c r="K11" s="66">
        <v>600390304.61000001</v>
      </c>
      <c r="L11" s="65" t="s">
        <v>57</v>
      </c>
    </row>
    <row r="12" spans="1:12">
      <c r="A12" s="65">
        <v>11</v>
      </c>
      <c r="B12" s="65">
        <v>1</v>
      </c>
      <c r="C12" s="69">
        <v>995371145</v>
      </c>
      <c r="D12" s="65">
        <v>12</v>
      </c>
      <c r="E12" s="69">
        <v>900283104.63</v>
      </c>
      <c r="F12" s="68">
        <v>0.10562015423923721</v>
      </c>
      <c r="G12" s="67" t="s">
        <v>167</v>
      </c>
      <c r="H12" s="65" t="s">
        <v>231</v>
      </c>
      <c r="I12" s="65" t="s">
        <v>212</v>
      </c>
      <c r="J12" s="66"/>
      <c r="K12" s="66"/>
      <c r="L12" s="65" t="s">
        <v>57</v>
      </c>
    </row>
    <row r="13" spans="1:12">
      <c r="A13" s="65">
        <v>12</v>
      </c>
      <c r="B13" s="65">
        <v>1</v>
      </c>
      <c r="C13" s="69">
        <v>957951952.90999997</v>
      </c>
      <c r="D13" s="65">
        <v>10</v>
      </c>
      <c r="E13" s="69">
        <v>1013730948.98</v>
      </c>
      <c r="F13" s="68">
        <v>-5.50234715889103E-2</v>
      </c>
      <c r="G13" s="67" t="s">
        <v>100</v>
      </c>
      <c r="H13" s="65" t="s">
        <v>223</v>
      </c>
      <c r="I13" s="65" t="s">
        <v>212</v>
      </c>
      <c r="J13" s="66"/>
      <c r="K13" s="66"/>
      <c r="L13" s="65" t="s">
        <v>57</v>
      </c>
    </row>
    <row r="14" spans="1:12">
      <c r="A14" s="65">
        <v>13</v>
      </c>
      <c r="B14" s="65">
        <v>2</v>
      </c>
      <c r="C14" s="69">
        <v>917893775.27999997</v>
      </c>
      <c r="D14" s="65">
        <v>17</v>
      </c>
      <c r="E14" s="69">
        <v>595477580.58000004</v>
      </c>
      <c r="F14" s="68">
        <v>0.54144136608126181</v>
      </c>
      <c r="G14" s="67" t="s">
        <v>168</v>
      </c>
      <c r="H14" s="65" t="s">
        <v>231</v>
      </c>
      <c r="I14" s="65" t="s">
        <v>212</v>
      </c>
      <c r="J14" s="66">
        <v>5847100658.8500004</v>
      </c>
      <c r="K14" s="66">
        <v>509163323.01999998</v>
      </c>
      <c r="L14" s="65" t="s">
        <v>57</v>
      </c>
    </row>
    <row r="15" spans="1:12">
      <c r="A15" s="65">
        <v>14</v>
      </c>
      <c r="B15" s="65">
        <v>3</v>
      </c>
      <c r="C15" s="69">
        <v>856672466.94000006</v>
      </c>
      <c r="D15" s="65">
        <v>14</v>
      </c>
      <c r="E15" s="69">
        <v>756712738.05999994</v>
      </c>
      <c r="F15" s="68">
        <v>0.13209732551386533</v>
      </c>
      <c r="G15" s="67" t="s">
        <v>132</v>
      </c>
      <c r="H15" s="65" t="s">
        <v>231</v>
      </c>
      <c r="I15" s="65" t="s">
        <v>1014</v>
      </c>
      <c r="J15" s="66">
        <v>4554100014</v>
      </c>
      <c r="K15" s="66">
        <v>490324074</v>
      </c>
      <c r="L15" s="65" t="s">
        <v>57</v>
      </c>
    </row>
    <row r="16" spans="1:12">
      <c r="A16" s="65">
        <v>15</v>
      </c>
      <c r="B16" s="65">
        <v>1</v>
      </c>
      <c r="C16" s="69">
        <v>805749783.61000001</v>
      </c>
      <c r="D16" s="65">
        <v>15</v>
      </c>
      <c r="E16" s="69">
        <v>677336161.27999997</v>
      </c>
      <c r="F16" s="68">
        <v>0.18958624929655254</v>
      </c>
      <c r="G16" s="67" t="s">
        <v>133</v>
      </c>
      <c r="H16" s="65" t="s">
        <v>231</v>
      </c>
      <c r="I16" s="65" t="s">
        <v>492</v>
      </c>
      <c r="J16" s="66">
        <v>113624434.45999999</v>
      </c>
      <c r="K16" s="66">
        <v>1818429093.95</v>
      </c>
      <c r="L16" s="65" t="s">
        <v>32</v>
      </c>
    </row>
    <row r="17" spans="1:12">
      <c r="A17" s="65">
        <v>16</v>
      </c>
      <c r="B17" s="65">
        <v>1</v>
      </c>
      <c r="C17" s="69">
        <v>709449803.35000002</v>
      </c>
      <c r="D17" s="65">
        <v>16</v>
      </c>
      <c r="E17" s="69">
        <v>666537876.39999998</v>
      </c>
      <c r="F17" s="68">
        <v>6.4380327764371303E-2</v>
      </c>
      <c r="G17" s="67" t="s">
        <v>134</v>
      </c>
      <c r="H17" s="65" t="s">
        <v>223</v>
      </c>
      <c r="I17" s="65" t="s">
        <v>212</v>
      </c>
      <c r="J17" s="66"/>
      <c r="K17" s="66">
        <v>11700531.050000001</v>
      </c>
      <c r="L17" s="65" t="s">
        <v>57</v>
      </c>
    </row>
    <row r="18" spans="1:12">
      <c r="A18" s="65">
        <v>17</v>
      </c>
      <c r="B18" s="65">
        <v>2</v>
      </c>
      <c r="C18" s="69">
        <v>690276197.01999998</v>
      </c>
      <c r="D18" s="65">
        <v>23</v>
      </c>
      <c r="E18" s="69">
        <v>438411497.30000001</v>
      </c>
      <c r="F18" s="68">
        <v>0.57449382890533962</v>
      </c>
      <c r="G18" s="67" t="s">
        <v>135</v>
      </c>
      <c r="H18" s="65" t="s">
        <v>231</v>
      </c>
      <c r="I18" s="65" t="s">
        <v>566</v>
      </c>
      <c r="J18" s="66">
        <v>4685843687.46</v>
      </c>
      <c r="K18" s="66">
        <v>1679437407.48</v>
      </c>
      <c r="L18" s="65" t="s">
        <v>58</v>
      </c>
    </row>
    <row r="19" spans="1:12">
      <c r="A19" s="65">
        <v>18</v>
      </c>
      <c r="B19" s="65">
        <v>2</v>
      </c>
      <c r="C19" s="69">
        <v>650804784.61000001</v>
      </c>
      <c r="D19" s="65">
        <v>18</v>
      </c>
      <c r="E19" s="69">
        <v>573253541.11000001</v>
      </c>
      <c r="F19" s="68">
        <v>0.13528262442101324</v>
      </c>
      <c r="G19" s="67" t="s">
        <v>1013</v>
      </c>
      <c r="H19" s="65" t="s">
        <v>223</v>
      </c>
      <c r="I19" s="65" t="s">
        <v>212</v>
      </c>
      <c r="J19" s="66"/>
      <c r="K19" s="66"/>
      <c r="L19" s="65" t="s">
        <v>58</v>
      </c>
    </row>
    <row r="20" spans="1:12">
      <c r="A20" s="65">
        <v>19</v>
      </c>
      <c r="B20" s="65">
        <v>3</v>
      </c>
      <c r="C20" s="69">
        <v>604069299.57000005</v>
      </c>
      <c r="D20" s="65">
        <v>21</v>
      </c>
      <c r="E20" s="69">
        <v>461777946.93000001</v>
      </c>
      <c r="F20" s="68">
        <v>0.30813804250719179</v>
      </c>
      <c r="G20" s="67" t="s">
        <v>208</v>
      </c>
      <c r="H20" s="65" t="s">
        <v>16</v>
      </c>
      <c r="I20" s="65" t="s">
        <v>212</v>
      </c>
      <c r="J20" s="66"/>
      <c r="K20" s="66"/>
      <c r="L20" s="65" t="s">
        <v>57</v>
      </c>
    </row>
    <row r="21" spans="1:12">
      <c r="A21" s="65">
        <v>20</v>
      </c>
      <c r="B21" s="65">
        <v>1</v>
      </c>
      <c r="C21" s="69">
        <v>599860732.63999999</v>
      </c>
      <c r="D21" s="65">
        <v>13</v>
      </c>
      <c r="E21" s="69">
        <v>805076896.79999995</v>
      </c>
      <c r="F21" s="68">
        <v>-0.25490256269393419</v>
      </c>
      <c r="G21" s="67" t="s">
        <v>165</v>
      </c>
      <c r="H21" s="65"/>
      <c r="I21" s="65"/>
      <c r="J21" s="66"/>
      <c r="K21" s="66"/>
      <c r="L21" s="65" t="s">
        <v>85</v>
      </c>
    </row>
    <row r="22" spans="1:12">
      <c r="A22" s="65">
        <v>21</v>
      </c>
      <c r="B22" s="65">
        <v>2</v>
      </c>
      <c r="C22" s="69">
        <v>565037378.72000003</v>
      </c>
      <c r="D22" s="65">
        <v>19</v>
      </c>
      <c r="E22" s="69">
        <v>510017651.54000002</v>
      </c>
      <c r="F22" s="68">
        <v>0.10787808424643286</v>
      </c>
      <c r="G22" s="67" t="s">
        <v>1012</v>
      </c>
      <c r="H22" s="65"/>
      <c r="I22" s="65"/>
      <c r="J22" s="66"/>
      <c r="K22" s="66"/>
      <c r="L22" s="65" t="s">
        <v>57</v>
      </c>
    </row>
    <row r="23" spans="1:12">
      <c r="A23" s="65">
        <v>22</v>
      </c>
      <c r="B23" s="65">
        <v>1</v>
      </c>
      <c r="C23" s="69">
        <v>509148521.75</v>
      </c>
      <c r="D23" s="65">
        <v>20</v>
      </c>
      <c r="E23" s="69">
        <v>477593581.45999998</v>
      </c>
      <c r="F23" s="68">
        <v>6.6070695911651045E-2</v>
      </c>
      <c r="G23" s="67" t="s">
        <v>136</v>
      </c>
      <c r="H23" s="65" t="s">
        <v>231</v>
      </c>
      <c r="I23" s="65" t="s">
        <v>1011</v>
      </c>
      <c r="J23" s="66">
        <v>1618437265</v>
      </c>
      <c r="K23" s="66">
        <v>943640697</v>
      </c>
      <c r="L23" s="65" t="s">
        <v>32</v>
      </c>
    </row>
    <row r="24" spans="1:12">
      <c r="A24" s="65">
        <v>23</v>
      </c>
      <c r="B24" s="65">
        <v>4</v>
      </c>
      <c r="C24" s="69">
        <v>509040033.63999999</v>
      </c>
      <c r="D24" s="65">
        <v>22</v>
      </c>
      <c r="E24" s="69">
        <v>444412259.48000002</v>
      </c>
      <c r="F24" s="68">
        <v>0.14542302283834374</v>
      </c>
      <c r="G24" s="67" t="s">
        <v>1010</v>
      </c>
      <c r="H24" s="65" t="s">
        <v>221</v>
      </c>
      <c r="I24" s="65"/>
      <c r="J24" s="66"/>
      <c r="K24" s="66"/>
      <c r="L24" s="65" t="s">
        <v>57</v>
      </c>
    </row>
    <row r="25" spans="1:12">
      <c r="A25" s="65">
        <v>24</v>
      </c>
      <c r="B25" s="65">
        <v>5</v>
      </c>
      <c r="C25" s="69">
        <v>478716154.25</v>
      </c>
      <c r="D25" s="65">
        <v>25</v>
      </c>
      <c r="E25" s="69">
        <v>410540168.66000003</v>
      </c>
      <c r="F25" s="68">
        <v>0.16606410479278044</v>
      </c>
      <c r="G25" s="67" t="s">
        <v>1009</v>
      </c>
      <c r="H25" s="65" t="s">
        <v>231</v>
      </c>
      <c r="I25" s="65"/>
      <c r="J25" s="66"/>
      <c r="K25" s="66"/>
      <c r="L25" s="65" t="s">
        <v>57</v>
      </c>
    </row>
    <row r="26" spans="1:12">
      <c r="A26" s="65">
        <v>25</v>
      </c>
      <c r="B26" s="65">
        <v>3</v>
      </c>
      <c r="C26" s="69">
        <v>426247771.44</v>
      </c>
      <c r="D26" s="65">
        <v>31</v>
      </c>
      <c r="E26" s="69">
        <v>282791134.69</v>
      </c>
      <c r="F26" s="68">
        <v>0.50728830982364204</v>
      </c>
      <c r="G26" s="67" t="s">
        <v>140</v>
      </c>
      <c r="H26" s="65" t="s">
        <v>223</v>
      </c>
      <c r="I26" s="65"/>
      <c r="J26" s="66">
        <v>3071933.38</v>
      </c>
      <c r="K26" s="66">
        <v>2551287.69</v>
      </c>
      <c r="L26" s="65" t="s">
        <v>57</v>
      </c>
    </row>
    <row r="27" spans="1:12">
      <c r="A27" s="65">
        <v>26</v>
      </c>
      <c r="B27" s="65">
        <v>6</v>
      </c>
      <c r="C27" s="69">
        <v>420961913.89999998</v>
      </c>
      <c r="D27" s="65">
        <v>29</v>
      </c>
      <c r="E27" s="69">
        <v>287875433.54000002</v>
      </c>
      <c r="F27" s="68">
        <v>0.46230579220823897</v>
      </c>
      <c r="G27" s="67" t="s">
        <v>102</v>
      </c>
      <c r="H27" s="65" t="s">
        <v>231</v>
      </c>
      <c r="I27" s="65"/>
      <c r="J27" s="66">
        <v>8997090000</v>
      </c>
      <c r="K27" s="66">
        <v>3015811000</v>
      </c>
      <c r="L27" s="65" t="s">
        <v>54</v>
      </c>
    </row>
    <row r="28" spans="1:12">
      <c r="A28" s="65">
        <v>27</v>
      </c>
      <c r="B28" s="65">
        <v>4</v>
      </c>
      <c r="C28" s="69">
        <v>418070899.99000001</v>
      </c>
      <c r="D28" s="65">
        <v>24</v>
      </c>
      <c r="E28" s="69">
        <v>428285307.69</v>
      </c>
      <c r="F28" s="68">
        <v>-2.3849540286806525E-2</v>
      </c>
      <c r="G28" s="67" t="s">
        <v>1008</v>
      </c>
      <c r="H28" s="65" t="s">
        <v>223</v>
      </c>
      <c r="I28" s="65" t="s">
        <v>212</v>
      </c>
      <c r="J28" s="66">
        <v>676823.58</v>
      </c>
      <c r="K28" s="66">
        <v>5212689.05</v>
      </c>
      <c r="L28" s="65" t="s">
        <v>57</v>
      </c>
    </row>
    <row r="29" spans="1:12">
      <c r="A29" s="65">
        <v>28</v>
      </c>
      <c r="B29" s="65">
        <v>2</v>
      </c>
      <c r="C29" s="69">
        <v>407165997.20999998</v>
      </c>
      <c r="D29" s="65">
        <v>28</v>
      </c>
      <c r="E29" s="69">
        <v>303063881.52999997</v>
      </c>
      <c r="F29" s="68">
        <v>0.34349891895545803</v>
      </c>
      <c r="G29" s="67" t="s">
        <v>211</v>
      </c>
      <c r="H29" s="65" t="s">
        <v>223</v>
      </c>
      <c r="I29" s="65" t="s">
        <v>212</v>
      </c>
      <c r="J29" s="66">
        <v>2093140041</v>
      </c>
      <c r="K29" s="66">
        <v>70158331</v>
      </c>
      <c r="L29" s="65" t="s">
        <v>66</v>
      </c>
    </row>
    <row r="30" spans="1:12">
      <c r="A30" s="65">
        <v>29</v>
      </c>
      <c r="B30" s="65">
        <v>8</v>
      </c>
      <c r="C30" s="69">
        <v>395006294.23000002</v>
      </c>
      <c r="D30" s="65">
        <v>117</v>
      </c>
      <c r="E30" s="69">
        <v>112931465.33</v>
      </c>
      <c r="F30" s="68">
        <v>2.4977523144301879</v>
      </c>
      <c r="G30" s="67" t="s">
        <v>202</v>
      </c>
      <c r="H30" s="65"/>
      <c r="I30" s="65"/>
      <c r="J30" s="66"/>
      <c r="K30" s="66"/>
      <c r="L30" s="65" t="s">
        <v>32</v>
      </c>
    </row>
    <row r="31" spans="1:12">
      <c r="A31" s="65">
        <v>30</v>
      </c>
      <c r="B31" s="65">
        <v>1</v>
      </c>
      <c r="C31" s="69">
        <v>380162770.77999997</v>
      </c>
      <c r="D31" s="65">
        <v>26</v>
      </c>
      <c r="E31" s="69">
        <v>343052465.18000001</v>
      </c>
      <c r="F31" s="68">
        <v>0.10817676410087351</v>
      </c>
      <c r="G31" s="67" t="s">
        <v>194</v>
      </c>
      <c r="H31" s="65" t="s">
        <v>16</v>
      </c>
      <c r="I31" s="65" t="s">
        <v>212</v>
      </c>
      <c r="J31" s="66"/>
      <c r="K31" s="66"/>
      <c r="L31" s="65" t="s">
        <v>57</v>
      </c>
    </row>
    <row r="32" spans="1:12">
      <c r="A32" s="65">
        <v>31</v>
      </c>
      <c r="B32" s="65">
        <v>1</v>
      </c>
      <c r="C32" s="69">
        <v>360683350.82999998</v>
      </c>
      <c r="D32" s="65"/>
      <c r="E32" s="69"/>
      <c r="F32" s="68"/>
      <c r="G32" s="67" t="s">
        <v>192</v>
      </c>
      <c r="H32" s="65" t="s">
        <v>231</v>
      </c>
      <c r="I32" s="65" t="s">
        <v>212</v>
      </c>
      <c r="J32" s="66"/>
      <c r="K32" s="66"/>
      <c r="L32" s="65" t="s">
        <v>57</v>
      </c>
    </row>
    <row r="33" spans="1:12">
      <c r="A33" s="65">
        <v>32</v>
      </c>
      <c r="B33" s="65">
        <v>3</v>
      </c>
      <c r="C33" s="69">
        <v>321416543.05000001</v>
      </c>
      <c r="D33" s="65">
        <v>46</v>
      </c>
      <c r="E33" s="69">
        <v>216973296.56999999</v>
      </c>
      <c r="F33" s="68">
        <v>0.48136451872686781</v>
      </c>
      <c r="G33" s="67" t="s">
        <v>210</v>
      </c>
      <c r="H33" s="65" t="s">
        <v>223</v>
      </c>
      <c r="I33" s="65" t="s">
        <v>212</v>
      </c>
      <c r="J33" s="66"/>
      <c r="K33" s="66">
        <v>7018000</v>
      </c>
      <c r="L33" s="65" t="s">
        <v>44</v>
      </c>
    </row>
    <row r="34" spans="1:12">
      <c r="A34" s="65">
        <v>33</v>
      </c>
      <c r="B34" s="65">
        <v>1</v>
      </c>
      <c r="C34" s="69">
        <v>315289619.37</v>
      </c>
      <c r="D34" s="65">
        <v>27</v>
      </c>
      <c r="E34" s="69">
        <v>333882678.25999999</v>
      </c>
      <c r="F34" s="68">
        <v>-5.5687401894869426E-2</v>
      </c>
      <c r="G34" s="67" t="s">
        <v>138</v>
      </c>
      <c r="H34" s="65" t="s">
        <v>231</v>
      </c>
      <c r="I34" s="65" t="s">
        <v>1007</v>
      </c>
      <c r="J34" s="66">
        <v>3086086452</v>
      </c>
      <c r="K34" s="66">
        <v>351095844</v>
      </c>
      <c r="L34" s="65" t="s">
        <v>32</v>
      </c>
    </row>
    <row r="35" spans="1:12">
      <c r="A35" s="65">
        <v>34</v>
      </c>
      <c r="B35" s="65">
        <v>1</v>
      </c>
      <c r="C35" s="69">
        <v>289384319.43000001</v>
      </c>
      <c r="D35" s="65">
        <v>32</v>
      </c>
      <c r="E35" s="69">
        <v>282204878.42000002</v>
      </c>
      <c r="F35" s="68">
        <v>2.5440527641463984E-2</v>
      </c>
      <c r="G35" s="67" t="s">
        <v>191</v>
      </c>
      <c r="H35" s="65" t="s">
        <v>231</v>
      </c>
      <c r="I35" s="65" t="s">
        <v>212</v>
      </c>
      <c r="J35" s="66"/>
      <c r="K35" s="66"/>
      <c r="L35" s="65" t="s">
        <v>57</v>
      </c>
    </row>
    <row r="36" spans="1:12">
      <c r="A36" s="65">
        <v>35</v>
      </c>
      <c r="B36" s="65">
        <v>2</v>
      </c>
      <c r="C36" s="69">
        <v>284048693.44999999</v>
      </c>
      <c r="D36" s="65">
        <v>47</v>
      </c>
      <c r="E36" s="69">
        <v>213236340.05000001</v>
      </c>
      <c r="F36" s="68">
        <v>0.33208389050100839</v>
      </c>
      <c r="G36" s="67" t="s">
        <v>1006</v>
      </c>
      <c r="H36" s="65"/>
      <c r="I36" s="65"/>
      <c r="J36" s="66"/>
      <c r="K36" s="66"/>
      <c r="L36" s="65" t="s">
        <v>57</v>
      </c>
    </row>
    <row r="37" spans="1:12">
      <c r="A37" s="65">
        <v>36</v>
      </c>
      <c r="B37" s="65">
        <v>7</v>
      </c>
      <c r="C37" s="69">
        <v>283880854.22000003</v>
      </c>
      <c r="D37" s="65">
        <v>70</v>
      </c>
      <c r="E37" s="69">
        <v>168610805.90000001</v>
      </c>
      <c r="F37" s="68">
        <v>0.68364567564171774</v>
      </c>
      <c r="G37" s="67" t="s">
        <v>209</v>
      </c>
      <c r="H37" s="65" t="s">
        <v>231</v>
      </c>
      <c r="I37" s="65"/>
      <c r="J37" s="66"/>
      <c r="K37" s="66"/>
      <c r="L37" s="65" t="s">
        <v>41</v>
      </c>
    </row>
    <row r="38" spans="1:12">
      <c r="A38" s="65">
        <v>37</v>
      </c>
      <c r="B38" s="65">
        <v>1</v>
      </c>
      <c r="C38" s="69">
        <v>283779665.63</v>
      </c>
      <c r="D38" s="65">
        <v>33</v>
      </c>
      <c r="E38" s="69">
        <v>281131900.86000001</v>
      </c>
      <c r="F38" s="68">
        <v>9.4182295282048134E-3</v>
      </c>
      <c r="G38" s="67" t="s">
        <v>139</v>
      </c>
      <c r="H38" s="65" t="s">
        <v>231</v>
      </c>
      <c r="I38" s="65" t="s">
        <v>213</v>
      </c>
      <c r="J38" s="66"/>
      <c r="K38" s="66"/>
      <c r="L38" s="65" t="s">
        <v>70</v>
      </c>
    </row>
    <row r="39" spans="1:12">
      <c r="A39" s="65">
        <v>38</v>
      </c>
      <c r="B39" s="65">
        <v>8</v>
      </c>
      <c r="C39" s="69">
        <v>276265482.25999999</v>
      </c>
      <c r="D39" s="65">
        <v>90</v>
      </c>
      <c r="E39" s="69">
        <v>144966678.75999999</v>
      </c>
      <c r="F39" s="68">
        <v>0.90571712494960388</v>
      </c>
      <c r="G39" s="67" t="s">
        <v>152</v>
      </c>
      <c r="H39" s="65"/>
      <c r="I39" s="65"/>
      <c r="J39" s="66"/>
      <c r="K39" s="66"/>
      <c r="L39" s="65" t="s">
        <v>54</v>
      </c>
    </row>
    <row r="40" spans="1:12">
      <c r="A40" s="65">
        <v>39</v>
      </c>
      <c r="B40" s="65">
        <v>4</v>
      </c>
      <c r="C40" s="69">
        <v>273651711.81</v>
      </c>
      <c r="D40" s="65">
        <v>34</v>
      </c>
      <c r="E40" s="69">
        <v>252760533.62</v>
      </c>
      <c r="F40" s="68">
        <v>8.265205762465988E-2</v>
      </c>
      <c r="G40" s="67" t="s">
        <v>1005</v>
      </c>
      <c r="H40" s="65"/>
      <c r="I40" s="65"/>
      <c r="J40" s="66"/>
      <c r="K40" s="66"/>
      <c r="L40" s="65" t="s">
        <v>57</v>
      </c>
    </row>
    <row r="41" spans="1:12">
      <c r="A41" s="65">
        <v>40</v>
      </c>
      <c r="B41" s="65">
        <v>3</v>
      </c>
      <c r="C41" s="69">
        <v>264104546.30000001</v>
      </c>
      <c r="D41" s="65">
        <v>35</v>
      </c>
      <c r="E41" s="69">
        <v>250436897.93000001</v>
      </c>
      <c r="F41" s="68">
        <v>5.4575218280416005E-2</v>
      </c>
      <c r="G41" s="67" t="s">
        <v>1004</v>
      </c>
      <c r="H41" s="65" t="s">
        <v>223</v>
      </c>
      <c r="I41" s="65" t="s">
        <v>212</v>
      </c>
      <c r="J41" s="66">
        <v>301789.73</v>
      </c>
      <c r="K41" s="66">
        <v>3205659.91</v>
      </c>
      <c r="L41" s="65" t="s">
        <v>51</v>
      </c>
    </row>
    <row r="42" spans="1:12">
      <c r="A42" s="65">
        <v>41</v>
      </c>
      <c r="B42" s="65">
        <v>9</v>
      </c>
      <c r="C42" s="69">
        <v>263051722.44</v>
      </c>
      <c r="D42" s="65">
        <v>36</v>
      </c>
      <c r="E42" s="69">
        <v>247856730.53</v>
      </c>
      <c r="F42" s="68">
        <v>6.1305544850478899E-2</v>
      </c>
      <c r="G42" s="67" t="s">
        <v>1003</v>
      </c>
      <c r="H42" s="65" t="s">
        <v>231</v>
      </c>
      <c r="I42" s="65"/>
      <c r="J42" s="66">
        <v>861029169</v>
      </c>
      <c r="K42" s="66">
        <v>126028527</v>
      </c>
      <c r="L42" s="65" t="s">
        <v>57</v>
      </c>
    </row>
    <row r="43" spans="1:12">
      <c r="A43" s="65">
        <v>42</v>
      </c>
      <c r="B43" s="65">
        <v>2</v>
      </c>
      <c r="C43" s="69">
        <v>258619980.84</v>
      </c>
      <c r="D43" s="65">
        <v>68</v>
      </c>
      <c r="E43" s="69">
        <v>172277495.72999999</v>
      </c>
      <c r="F43" s="68">
        <v>0.50118261090420835</v>
      </c>
      <c r="G43" s="67" t="s">
        <v>1002</v>
      </c>
      <c r="H43" s="65" t="s">
        <v>223</v>
      </c>
      <c r="I43" s="65" t="s">
        <v>212</v>
      </c>
      <c r="J43" s="66">
        <v>28789762.059999999</v>
      </c>
      <c r="K43" s="66">
        <v>35749487.479999997</v>
      </c>
      <c r="L43" s="65" t="s">
        <v>48</v>
      </c>
    </row>
    <row r="44" spans="1:12">
      <c r="A44" s="65">
        <v>43</v>
      </c>
      <c r="B44" s="65">
        <v>3</v>
      </c>
      <c r="C44" s="69">
        <v>250335465.86000001</v>
      </c>
      <c r="D44" s="65">
        <v>56</v>
      </c>
      <c r="E44" s="69">
        <v>191861472.03</v>
      </c>
      <c r="F44" s="68">
        <v>0.30477194410796993</v>
      </c>
      <c r="G44" s="67" t="s">
        <v>1001</v>
      </c>
      <c r="H44" s="65"/>
      <c r="I44" s="65"/>
      <c r="J44" s="66"/>
      <c r="K44" s="66"/>
      <c r="L44" s="65" t="s">
        <v>57</v>
      </c>
    </row>
    <row r="45" spans="1:12">
      <c r="A45" s="65">
        <v>44</v>
      </c>
      <c r="B45" s="65">
        <v>2</v>
      </c>
      <c r="C45" s="69">
        <v>248867990.78</v>
      </c>
      <c r="D45" s="65">
        <v>41</v>
      </c>
      <c r="E45" s="69">
        <v>237097766.19999999</v>
      </c>
      <c r="F45" s="68">
        <v>4.9642916374300405E-2</v>
      </c>
      <c r="G45" s="67" t="s">
        <v>1000</v>
      </c>
      <c r="H45" s="65" t="s">
        <v>231</v>
      </c>
      <c r="I45" s="65"/>
      <c r="J45" s="66">
        <v>176830000</v>
      </c>
      <c r="K45" s="66">
        <v>257276000</v>
      </c>
      <c r="L45" s="65" t="s">
        <v>50</v>
      </c>
    </row>
    <row r="46" spans="1:12">
      <c r="A46" s="65">
        <v>45</v>
      </c>
      <c r="B46" s="65">
        <v>5</v>
      </c>
      <c r="C46" s="69">
        <v>241654122.25999999</v>
      </c>
      <c r="D46" s="65">
        <v>57</v>
      </c>
      <c r="E46" s="69">
        <v>188456570.90000001</v>
      </c>
      <c r="F46" s="68">
        <v>0.28228016198080996</v>
      </c>
      <c r="G46" s="67" t="s">
        <v>999</v>
      </c>
      <c r="H46" s="65"/>
      <c r="I46" s="65"/>
      <c r="J46" s="66"/>
      <c r="K46" s="66"/>
      <c r="L46" s="65" t="s">
        <v>58</v>
      </c>
    </row>
    <row r="47" spans="1:12">
      <c r="A47" s="65">
        <v>46</v>
      </c>
      <c r="B47" s="65">
        <v>12</v>
      </c>
      <c r="C47" s="69">
        <v>237622880.78999999</v>
      </c>
      <c r="D47" s="65">
        <v>45</v>
      </c>
      <c r="E47" s="69">
        <v>220085790.59999999</v>
      </c>
      <c r="F47" s="68">
        <v>7.9682973363206289E-2</v>
      </c>
      <c r="G47" s="67" t="s">
        <v>227</v>
      </c>
      <c r="H47" s="65" t="s">
        <v>221</v>
      </c>
      <c r="I47" s="65" t="s">
        <v>213</v>
      </c>
      <c r="J47" s="66">
        <v>7103561529</v>
      </c>
      <c r="K47" s="66"/>
      <c r="L47" s="65" t="s">
        <v>79</v>
      </c>
    </row>
    <row r="48" spans="1:12">
      <c r="A48" s="65">
        <v>47</v>
      </c>
      <c r="B48" s="65">
        <v>10</v>
      </c>
      <c r="C48" s="69">
        <v>236435880.99000001</v>
      </c>
      <c r="D48" s="65">
        <v>42</v>
      </c>
      <c r="E48" s="69">
        <v>237056411.03</v>
      </c>
      <c r="F48" s="68">
        <v>-2.6176471553914782E-3</v>
      </c>
      <c r="G48" s="67" t="s">
        <v>197</v>
      </c>
      <c r="H48" s="65" t="s">
        <v>231</v>
      </c>
      <c r="I48" s="65" t="s">
        <v>689</v>
      </c>
      <c r="J48" s="66">
        <v>2900396926</v>
      </c>
      <c r="K48" s="66"/>
      <c r="L48" s="65" t="s">
        <v>57</v>
      </c>
    </row>
    <row r="49" spans="1:12">
      <c r="A49" s="65">
        <v>48</v>
      </c>
      <c r="B49" s="65">
        <v>3</v>
      </c>
      <c r="C49" s="69">
        <v>231938476.31999999</v>
      </c>
      <c r="D49" s="65">
        <v>228</v>
      </c>
      <c r="E49" s="69">
        <v>63835210.399999999</v>
      </c>
      <c r="F49" s="68">
        <v>2.6333940918599996</v>
      </c>
      <c r="G49" s="67" t="s">
        <v>201</v>
      </c>
      <c r="H49" s="65" t="s">
        <v>221</v>
      </c>
      <c r="I49" s="65" t="s">
        <v>566</v>
      </c>
      <c r="J49" s="66"/>
      <c r="K49" s="66"/>
      <c r="L49" s="65" t="s">
        <v>57</v>
      </c>
    </row>
    <row r="50" spans="1:12">
      <c r="A50" s="65">
        <v>49</v>
      </c>
      <c r="B50" s="65">
        <v>1</v>
      </c>
      <c r="C50" s="69">
        <v>230898753.75</v>
      </c>
      <c r="D50" s="65">
        <v>30</v>
      </c>
      <c r="E50" s="69">
        <v>283829219.69</v>
      </c>
      <c r="F50" s="68">
        <v>-0.18648702201207812</v>
      </c>
      <c r="G50" s="67" t="s">
        <v>137</v>
      </c>
      <c r="H50" s="65" t="s">
        <v>223</v>
      </c>
      <c r="I50" s="65" t="s">
        <v>212</v>
      </c>
      <c r="J50" s="66">
        <v>17045075.18</v>
      </c>
      <c r="K50" s="66">
        <v>12415463.92</v>
      </c>
      <c r="L50" s="65" t="s">
        <v>51</v>
      </c>
    </row>
    <row r="51" spans="1:12">
      <c r="A51" s="65">
        <v>50</v>
      </c>
      <c r="B51" s="65">
        <v>11</v>
      </c>
      <c r="C51" s="69">
        <v>229933540.25999999</v>
      </c>
      <c r="D51" s="65">
        <v>58</v>
      </c>
      <c r="E51" s="69">
        <v>186603495.13999999</v>
      </c>
      <c r="F51" s="68">
        <v>0.23220382387527883</v>
      </c>
      <c r="G51" s="67" t="s">
        <v>998</v>
      </c>
      <c r="H51" s="65" t="s">
        <v>221</v>
      </c>
      <c r="I51" s="65"/>
      <c r="J51" s="66"/>
      <c r="K51" s="66"/>
      <c r="L51" s="65" t="s">
        <v>57</v>
      </c>
    </row>
    <row r="52" spans="1:12">
      <c r="A52" s="65">
        <v>51</v>
      </c>
      <c r="B52" s="65">
        <v>6</v>
      </c>
      <c r="C52" s="69">
        <v>229219783.83000001</v>
      </c>
      <c r="D52" s="65">
        <v>59</v>
      </c>
      <c r="E52" s="69">
        <v>186539666.28</v>
      </c>
      <c r="F52" s="68">
        <v>0.22879915248661509</v>
      </c>
      <c r="G52" s="67" t="s">
        <v>997</v>
      </c>
      <c r="H52" s="65" t="s">
        <v>231</v>
      </c>
      <c r="I52" s="65" t="s">
        <v>213</v>
      </c>
      <c r="J52" s="66"/>
      <c r="K52" s="66"/>
      <c r="L52" s="65" t="s">
        <v>57</v>
      </c>
    </row>
    <row r="53" spans="1:12">
      <c r="A53" s="65">
        <v>52</v>
      </c>
      <c r="B53" s="65">
        <v>5</v>
      </c>
      <c r="C53" s="69">
        <v>223601725.86000001</v>
      </c>
      <c r="D53" s="65">
        <v>53</v>
      </c>
      <c r="E53" s="69">
        <v>194183943.81</v>
      </c>
      <c r="F53" s="68">
        <v>0.15149441026279664</v>
      </c>
      <c r="G53" s="67" t="s">
        <v>996</v>
      </c>
      <c r="H53" s="65" t="s">
        <v>221</v>
      </c>
      <c r="I53" s="65" t="s">
        <v>212</v>
      </c>
      <c r="J53" s="66"/>
      <c r="K53" s="66"/>
      <c r="L53" s="65" t="s">
        <v>57</v>
      </c>
    </row>
    <row r="54" spans="1:12">
      <c r="A54" s="65">
        <v>53</v>
      </c>
      <c r="B54" s="65">
        <v>1</v>
      </c>
      <c r="C54" s="69">
        <v>220959911.47</v>
      </c>
      <c r="D54" s="65">
        <v>38</v>
      </c>
      <c r="E54" s="69">
        <v>245144808.31</v>
      </c>
      <c r="F54" s="68">
        <v>-9.8655553861115353E-2</v>
      </c>
      <c r="G54" s="67" t="s">
        <v>195</v>
      </c>
      <c r="H54" s="65"/>
      <c r="I54" s="65" t="s">
        <v>995</v>
      </c>
      <c r="J54" s="66"/>
      <c r="K54" s="66"/>
      <c r="L54" s="65" t="s">
        <v>58</v>
      </c>
    </row>
    <row r="55" spans="1:12">
      <c r="A55" s="65">
        <v>54</v>
      </c>
      <c r="B55" s="65">
        <v>1</v>
      </c>
      <c r="C55" s="69">
        <v>218906193.53999999</v>
      </c>
      <c r="D55" s="65">
        <v>61</v>
      </c>
      <c r="E55" s="69">
        <v>180016752.72999999</v>
      </c>
      <c r="F55" s="68">
        <v>0.21603234265828997</v>
      </c>
      <c r="G55" s="67" t="s">
        <v>151</v>
      </c>
      <c r="H55" s="65" t="s">
        <v>223</v>
      </c>
      <c r="I55" s="65" t="s">
        <v>212</v>
      </c>
      <c r="J55" s="66"/>
      <c r="K55" s="66">
        <v>1042154.87</v>
      </c>
      <c r="L55" s="65" t="s">
        <v>57</v>
      </c>
    </row>
    <row r="56" spans="1:12">
      <c r="A56" s="65">
        <v>55</v>
      </c>
      <c r="B56" s="65">
        <v>6</v>
      </c>
      <c r="C56" s="69">
        <v>217450974.33000001</v>
      </c>
      <c r="D56" s="65">
        <v>39</v>
      </c>
      <c r="E56" s="69">
        <v>243763032.03999999</v>
      </c>
      <c r="F56" s="68">
        <v>-0.10794113237680081</v>
      </c>
      <c r="G56" s="67" t="s">
        <v>197</v>
      </c>
      <c r="H56" s="65" t="s">
        <v>221</v>
      </c>
      <c r="I56" s="65" t="s">
        <v>994</v>
      </c>
      <c r="J56" s="66"/>
      <c r="K56" s="66"/>
      <c r="L56" s="65" t="s">
        <v>57</v>
      </c>
    </row>
    <row r="57" spans="1:12">
      <c r="A57" s="65">
        <v>56</v>
      </c>
      <c r="B57" s="65">
        <v>2</v>
      </c>
      <c r="C57" s="69">
        <v>208167717.35000002</v>
      </c>
      <c r="D57" s="65">
        <v>54</v>
      </c>
      <c r="E57" s="69">
        <v>193539349.47999999</v>
      </c>
      <c r="F57" s="68">
        <v>7.5583429981052497E-2</v>
      </c>
      <c r="G57" s="67" t="s">
        <v>993</v>
      </c>
      <c r="H57" s="65" t="s">
        <v>231</v>
      </c>
      <c r="I57" s="65" t="s">
        <v>212</v>
      </c>
      <c r="J57" s="66">
        <v>249824986.58000001</v>
      </c>
      <c r="K57" s="66">
        <v>244548486</v>
      </c>
      <c r="L57" s="65" t="s">
        <v>57</v>
      </c>
    </row>
    <row r="58" spans="1:12">
      <c r="A58" s="65">
        <v>57</v>
      </c>
      <c r="B58" s="65">
        <v>13</v>
      </c>
      <c r="C58" s="69">
        <v>207686020.25999999</v>
      </c>
      <c r="D58" s="65">
        <v>55</v>
      </c>
      <c r="E58" s="69">
        <v>192406345.52000001</v>
      </c>
      <c r="F58" s="68">
        <v>7.941356974846614E-2</v>
      </c>
      <c r="G58" s="67" t="s">
        <v>992</v>
      </c>
      <c r="H58" s="65" t="s">
        <v>231</v>
      </c>
      <c r="I58" s="65" t="s">
        <v>858</v>
      </c>
      <c r="J58" s="66">
        <v>326329766</v>
      </c>
      <c r="K58" s="66"/>
      <c r="L58" s="65" t="s">
        <v>70</v>
      </c>
    </row>
    <row r="59" spans="1:12">
      <c r="A59" s="65">
        <v>58</v>
      </c>
      <c r="B59" s="65">
        <v>20</v>
      </c>
      <c r="C59" s="69">
        <v>204028751.34999999</v>
      </c>
      <c r="D59" s="65">
        <v>65</v>
      </c>
      <c r="E59" s="69">
        <v>173248321.50999999</v>
      </c>
      <c r="F59" s="68">
        <v>0.17766653997985982</v>
      </c>
      <c r="G59" s="67" t="s">
        <v>991</v>
      </c>
      <c r="H59" s="65" t="s">
        <v>231</v>
      </c>
      <c r="I59" s="65" t="s">
        <v>212</v>
      </c>
      <c r="J59" s="66">
        <v>225074714.44</v>
      </c>
      <c r="K59" s="66">
        <v>41346622.619999997</v>
      </c>
      <c r="L59" s="65" t="s">
        <v>41</v>
      </c>
    </row>
    <row r="60" spans="1:12">
      <c r="A60" s="65">
        <v>59</v>
      </c>
      <c r="B60" s="65">
        <v>2</v>
      </c>
      <c r="C60" s="69">
        <v>200831799.08000001</v>
      </c>
      <c r="D60" s="65">
        <v>64</v>
      </c>
      <c r="E60" s="69">
        <v>175593115.59999999</v>
      </c>
      <c r="F60" s="68">
        <v>0.14373390092065774</v>
      </c>
      <c r="G60" s="67" t="s">
        <v>990</v>
      </c>
      <c r="H60" s="65" t="s">
        <v>231</v>
      </c>
      <c r="I60" s="65" t="s">
        <v>212</v>
      </c>
      <c r="J60" s="66"/>
      <c r="K60" s="66"/>
      <c r="L60" s="65" t="s">
        <v>57</v>
      </c>
    </row>
    <row r="61" spans="1:12">
      <c r="A61" s="65">
        <v>60</v>
      </c>
      <c r="B61" s="65">
        <v>15</v>
      </c>
      <c r="C61" s="69">
        <v>200000791.66</v>
      </c>
      <c r="D61" s="65">
        <v>50</v>
      </c>
      <c r="E61" s="69">
        <v>198495485.13999999</v>
      </c>
      <c r="F61" s="68">
        <v>7.5835806488913082E-3</v>
      </c>
      <c r="G61" s="67" t="s">
        <v>989</v>
      </c>
      <c r="H61" s="65" t="s">
        <v>231</v>
      </c>
      <c r="I61" s="65" t="s">
        <v>212</v>
      </c>
      <c r="J61" s="66">
        <v>790960823.12</v>
      </c>
      <c r="K61" s="66">
        <v>2526889.15</v>
      </c>
      <c r="L61" s="65" t="s">
        <v>57</v>
      </c>
    </row>
    <row r="62" spans="1:12">
      <c r="A62" s="65">
        <v>61</v>
      </c>
      <c r="B62" s="65">
        <v>9</v>
      </c>
      <c r="C62" s="69">
        <v>197450968.37</v>
      </c>
      <c r="D62" s="65">
        <v>43</v>
      </c>
      <c r="E62" s="69">
        <v>232161128.19999999</v>
      </c>
      <c r="F62" s="68">
        <v>-0.14950892123550585</v>
      </c>
      <c r="G62" s="67" t="s">
        <v>988</v>
      </c>
      <c r="H62" s="65" t="s">
        <v>231</v>
      </c>
      <c r="I62" s="65"/>
      <c r="J62" s="66">
        <v>956765031</v>
      </c>
      <c r="K62" s="66">
        <v>223003426</v>
      </c>
      <c r="L62" s="65" t="s">
        <v>57</v>
      </c>
    </row>
    <row r="63" spans="1:12">
      <c r="A63" s="65">
        <v>62</v>
      </c>
      <c r="B63" s="65">
        <v>1</v>
      </c>
      <c r="C63" s="69">
        <v>196398325.96000001</v>
      </c>
      <c r="D63" s="65">
        <v>48</v>
      </c>
      <c r="E63" s="69">
        <v>209613631.31</v>
      </c>
      <c r="F63" s="68">
        <v>-6.3046020754517262E-2</v>
      </c>
      <c r="G63" s="67" t="s">
        <v>141</v>
      </c>
      <c r="H63" s="65" t="s">
        <v>231</v>
      </c>
      <c r="I63" s="65" t="s">
        <v>212</v>
      </c>
      <c r="J63" s="66">
        <v>1961432</v>
      </c>
      <c r="K63" s="66">
        <v>90971029</v>
      </c>
      <c r="L63" s="65" t="s">
        <v>88</v>
      </c>
    </row>
    <row r="64" spans="1:12">
      <c r="A64" s="65">
        <v>63</v>
      </c>
      <c r="B64" s="65">
        <v>2</v>
      </c>
      <c r="C64" s="69">
        <v>196279177.30000001</v>
      </c>
      <c r="D64" s="65">
        <v>37</v>
      </c>
      <c r="E64" s="69">
        <v>246925340.25</v>
      </c>
      <c r="F64" s="68">
        <v>-0.20510719109963838</v>
      </c>
      <c r="G64" s="67" t="s">
        <v>987</v>
      </c>
      <c r="H64" s="65" t="s">
        <v>231</v>
      </c>
      <c r="I64" s="65" t="s">
        <v>213</v>
      </c>
      <c r="J64" s="66"/>
      <c r="K64" s="66"/>
      <c r="L64" s="65" t="s">
        <v>57</v>
      </c>
    </row>
    <row r="65" spans="1:12">
      <c r="A65" s="65">
        <v>64</v>
      </c>
      <c r="B65" s="65">
        <v>10</v>
      </c>
      <c r="C65" s="69">
        <v>190461458.27000001</v>
      </c>
      <c r="D65" s="65">
        <v>96</v>
      </c>
      <c r="E65" s="69">
        <v>137353966.88999999</v>
      </c>
      <c r="F65" s="68">
        <v>0.38664694280385214</v>
      </c>
      <c r="G65" s="67" t="s">
        <v>103</v>
      </c>
      <c r="H65" s="65" t="s">
        <v>231</v>
      </c>
      <c r="I65" s="65"/>
      <c r="J65" s="66">
        <v>8950051042.7099991</v>
      </c>
      <c r="K65" s="66">
        <v>3113316073.3400002</v>
      </c>
      <c r="L65" s="65" t="s">
        <v>89</v>
      </c>
    </row>
    <row r="66" spans="1:12">
      <c r="A66" s="65">
        <v>65</v>
      </c>
      <c r="B66" s="65">
        <v>14</v>
      </c>
      <c r="C66" s="69">
        <v>188537093.47999999</v>
      </c>
      <c r="D66" s="65">
        <v>69</v>
      </c>
      <c r="E66" s="69">
        <v>169724598.58000001</v>
      </c>
      <c r="F66" s="68">
        <v>0.1108412985353604</v>
      </c>
      <c r="G66" s="67" t="s">
        <v>986</v>
      </c>
      <c r="H66" s="65" t="s">
        <v>231</v>
      </c>
      <c r="I66" s="65" t="s">
        <v>985</v>
      </c>
      <c r="J66" s="66">
        <v>1631249095.6800001</v>
      </c>
      <c r="K66" s="66">
        <v>97306929.230000004</v>
      </c>
      <c r="L66" s="65" t="s">
        <v>57</v>
      </c>
    </row>
    <row r="67" spans="1:12">
      <c r="A67" s="65">
        <v>66</v>
      </c>
      <c r="B67" s="65">
        <v>9</v>
      </c>
      <c r="C67" s="69">
        <v>187279514.84</v>
      </c>
      <c r="D67" s="65">
        <v>78</v>
      </c>
      <c r="E67" s="69">
        <v>155930827.78</v>
      </c>
      <c r="F67" s="68">
        <v>0.2010422666660201</v>
      </c>
      <c r="G67" s="67" t="s">
        <v>984</v>
      </c>
      <c r="H67" s="65" t="s">
        <v>223</v>
      </c>
      <c r="I67" s="65" t="s">
        <v>212</v>
      </c>
      <c r="J67" s="66">
        <v>146647972.47999999</v>
      </c>
      <c r="K67" s="66"/>
      <c r="L67" s="65" t="s">
        <v>41</v>
      </c>
    </row>
    <row r="68" spans="1:12">
      <c r="A68" s="65">
        <v>67</v>
      </c>
      <c r="B68" s="65">
        <v>4</v>
      </c>
      <c r="C68" s="69">
        <v>186943814.11000001</v>
      </c>
      <c r="D68" s="65">
        <v>92</v>
      </c>
      <c r="E68" s="69">
        <v>143703868.02000001</v>
      </c>
      <c r="F68" s="68">
        <v>0.30089618801340867</v>
      </c>
      <c r="G68" s="67" t="s">
        <v>983</v>
      </c>
      <c r="H68" s="65"/>
      <c r="I68" s="65"/>
      <c r="J68" s="66"/>
      <c r="K68" s="66"/>
      <c r="L68" s="65" t="s">
        <v>57</v>
      </c>
    </row>
    <row r="69" spans="1:12">
      <c r="A69" s="65">
        <v>68</v>
      </c>
      <c r="B69" s="65">
        <v>10</v>
      </c>
      <c r="C69" s="69">
        <v>179953362.13</v>
      </c>
      <c r="D69" s="65">
        <v>108</v>
      </c>
      <c r="E69" s="69">
        <v>125131607.63</v>
      </c>
      <c r="F69" s="68">
        <v>0.43811276413951084</v>
      </c>
      <c r="G69" s="67" t="s">
        <v>104</v>
      </c>
      <c r="H69" s="65" t="s">
        <v>231</v>
      </c>
      <c r="I69" s="65" t="s">
        <v>212</v>
      </c>
      <c r="J69" s="66">
        <v>3740363210</v>
      </c>
      <c r="K69" s="66">
        <v>889747940</v>
      </c>
      <c r="L69" s="65" t="s">
        <v>32</v>
      </c>
    </row>
    <row r="70" spans="1:12">
      <c r="A70" s="65">
        <v>69</v>
      </c>
      <c r="B70" s="65">
        <v>3</v>
      </c>
      <c r="C70" s="69">
        <v>179882931.84</v>
      </c>
      <c r="D70" s="65">
        <v>52</v>
      </c>
      <c r="E70" s="69">
        <v>197657916.97999999</v>
      </c>
      <c r="F70" s="68">
        <v>-8.9928020145019216E-2</v>
      </c>
      <c r="G70" s="67" t="s">
        <v>982</v>
      </c>
      <c r="H70" s="65"/>
      <c r="I70" s="65"/>
      <c r="J70" s="66"/>
      <c r="K70" s="66"/>
      <c r="L70" s="65" t="s">
        <v>57</v>
      </c>
    </row>
    <row r="71" spans="1:12">
      <c r="A71" s="65">
        <v>70</v>
      </c>
      <c r="B71" s="65">
        <v>11</v>
      </c>
      <c r="C71" s="69">
        <v>177351707.56</v>
      </c>
      <c r="D71" s="65">
        <v>40</v>
      </c>
      <c r="E71" s="69">
        <v>239519635.99000001</v>
      </c>
      <c r="F71" s="68">
        <v>-0.25955253385820742</v>
      </c>
      <c r="G71" s="67" t="s">
        <v>981</v>
      </c>
      <c r="H71" s="65" t="s">
        <v>221</v>
      </c>
      <c r="I71" s="65" t="s">
        <v>212</v>
      </c>
      <c r="J71" s="66"/>
      <c r="K71" s="66"/>
      <c r="L71" s="65" t="s">
        <v>57</v>
      </c>
    </row>
    <row r="72" spans="1:12">
      <c r="A72" s="65">
        <v>71</v>
      </c>
      <c r="B72" s="65">
        <v>27</v>
      </c>
      <c r="C72" s="69">
        <v>177048514.34999999</v>
      </c>
      <c r="D72" s="65">
        <v>85</v>
      </c>
      <c r="E72" s="69">
        <v>151615465.71000001</v>
      </c>
      <c r="F72" s="68">
        <v>0.16774706010959739</v>
      </c>
      <c r="G72" s="67" t="s">
        <v>980</v>
      </c>
      <c r="H72" s="65" t="s">
        <v>231</v>
      </c>
      <c r="I72" s="65" t="s">
        <v>212</v>
      </c>
      <c r="J72" s="66">
        <v>277192692.06999999</v>
      </c>
      <c r="K72" s="66">
        <v>1248942.8600000001</v>
      </c>
      <c r="L72" s="65" t="s">
        <v>32</v>
      </c>
    </row>
    <row r="73" spans="1:12">
      <c r="A73" s="65">
        <v>72</v>
      </c>
      <c r="B73" s="65">
        <v>7</v>
      </c>
      <c r="C73" s="69">
        <v>173957685.56999999</v>
      </c>
      <c r="D73" s="65">
        <v>71</v>
      </c>
      <c r="E73" s="69">
        <v>168379352.69999999</v>
      </c>
      <c r="F73" s="68">
        <v>3.31295540726948E-2</v>
      </c>
      <c r="G73" s="67" t="s">
        <v>979</v>
      </c>
      <c r="H73" s="65"/>
      <c r="I73" s="65"/>
      <c r="J73" s="66">
        <v>126381783</v>
      </c>
      <c r="K73" s="66">
        <v>9256047</v>
      </c>
      <c r="L73" s="65" t="s">
        <v>58</v>
      </c>
    </row>
    <row r="74" spans="1:12">
      <c r="A74" s="65">
        <v>73</v>
      </c>
      <c r="B74" s="65">
        <v>17</v>
      </c>
      <c r="C74" s="69">
        <v>173928014.56</v>
      </c>
      <c r="D74" s="65">
        <v>63</v>
      </c>
      <c r="E74" s="69">
        <v>175977747.33000001</v>
      </c>
      <c r="F74" s="68">
        <v>-1.1647681602357851E-2</v>
      </c>
      <c r="G74" s="67" t="s">
        <v>198</v>
      </c>
      <c r="H74" s="65"/>
      <c r="I74" s="65"/>
      <c r="J74" s="66"/>
      <c r="K74" s="66"/>
      <c r="L74" s="65" t="s">
        <v>57</v>
      </c>
    </row>
    <row r="75" spans="1:12">
      <c r="A75" s="65">
        <v>74</v>
      </c>
      <c r="B75" s="65">
        <v>11</v>
      </c>
      <c r="C75" s="69">
        <v>173303329.56999999</v>
      </c>
      <c r="D75" s="65">
        <v>144</v>
      </c>
      <c r="E75" s="69">
        <v>92838021.930000007</v>
      </c>
      <c r="F75" s="68">
        <v>0.86672794149654475</v>
      </c>
      <c r="G75" s="67" t="s">
        <v>207</v>
      </c>
      <c r="H75" s="65" t="s">
        <v>16</v>
      </c>
      <c r="I75" s="65" t="s">
        <v>212</v>
      </c>
      <c r="J75" s="66">
        <v>155224587.90000001</v>
      </c>
      <c r="K75" s="66">
        <v>23177521.260000002</v>
      </c>
      <c r="L75" s="65" t="s">
        <v>57</v>
      </c>
    </row>
    <row r="76" spans="1:12">
      <c r="A76" s="65">
        <v>75</v>
      </c>
      <c r="B76" s="65">
        <v>16</v>
      </c>
      <c r="C76" s="69">
        <v>171412414.38</v>
      </c>
      <c r="D76" s="65">
        <v>104</v>
      </c>
      <c r="E76" s="69">
        <v>128506863.26000001</v>
      </c>
      <c r="F76" s="68">
        <v>0.33387750686274109</v>
      </c>
      <c r="G76" s="67" t="s">
        <v>978</v>
      </c>
      <c r="H76" s="65" t="s">
        <v>231</v>
      </c>
      <c r="I76" s="65" t="s">
        <v>212</v>
      </c>
      <c r="J76" s="66">
        <v>529149310</v>
      </c>
      <c r="K76" s="66"/>
      <c r="L76" s="65" t="s">
        <v>27</v>
      </c>
    </row>
    <row r="77" spans="1:12">
      <c r="A77" s="65">
        <v>76</v>
      </c>
      <c r="B77" s="65">
        <v>9</v>
      </c>
      <c r="C77" s="69">
        <v>170099657.44</v>
      </c>
      <c r="D77" s="65">
        <v>84</v>
      </c>
      <c r="E77" s="69">
        <v>151987534.53999999</v>
      </c>
      <c r="F77" s="68">
        <v>0.11916847624917071</v>
      </c>
      <c r="G77" s="67" t="s">
        <v>977</v>
      </c>
      <c r="H77" s="65" t="s">
        <v>221</v>
      </c>
      <c r="I77" s="65" t="s">
        <v>212</v>
      </c>
      <c r="J77" s="66"/>
      <c r="K77" s="66">
        <v>7454696.9800000004</v>
      </c>
      <c r="L77" s="65" t="s">
        <v>27</v>
      </c>
    </row>
    <row r="78" spans="1:12">
      <c r="A78" s="65">
        <v>77</v>
      </c>
      <c r="B78" s="65">
        <v>1</v>
      </c>
      <c r="C78" s="69">
        <v>169688566.09</v>
      </c>
      <c r="D78" s="65">
        <v>49</v>
      </c>
      <c r="E78" s="69">
        <v>209499052.65000001</v>
      </c>
      <c r="F78" s="68">
        <v>-0.19002704812469706</v>
      </c>
      <c r="G78" s="67" t="s">
        <v>150</v>
      </c>
      <c r="H78" s="65"/>
      <c r="I78" s="65"/>
      <c r="J78" s="66"/>
      <c r="K78" s="66"/>
      <c r="L78" s="65" t="s">
        <v>57</v>
      </c>
    </row>
    <row r="79" spans="1:12">
      <c r="A79" s="65">
        <v>78</v>
      </c>
      <c r="B79" s="65">
        <v>15</v>
      </c>
      <c r="C79" s="69">
        <v>169274040.80000001</v>
      </c>
      <c r="D79" s="65">
        <v>308</v>
      </c>
      <c r="E79" s="69">
        <v>51397435.869999997</v>
      </c>
      <c r="F79" s="68">
        <v>2.2934335718253802</v>
      </c>
      <c r="G79" s="67" t="s">
        <v>204</v>
      </c>
      <c r="H79" s="65" t="s">
        <v>231</v>
      </c>
      <c r="I79" s="65" t="s">
        <v>213</v>
      </c>
      <c r="J79" s="66">
        <v>2919003047</v>
      </c>
      <c r="K79" s="66"/>
      <c r="L79" s="65" t="s">
        <v>66</v>
      </c>
    </row>
    <row r="80" spans="1:12">
      <c r="A80" s="65">
        <v>79</v>
      </c>
      <c r="B80" s="65">
        <v>5</v>
      </c>
      <c r="C80" s="69">
        <v>167412221.88</v>
      </c>
      <c r="D80" s="65">
        <v>51</v>
      </c>
      <c r="E80" s="69">
        <v>197661261.27000001</v>
      </c>
      <c r="F80" s="68">
        <v>-0.15303473829745851</v>
      </c>
      <c r="G80" s="67" t="s">
        <v>976</v>
      </c>
      <c r="H80" s="65"/>
      <c r="I80" s="65"/>
      <c r="J80" s="66"/>
      <c r="K80" s="66"/>
      <c r="L80" s="65" t="s">
        <v>66</v>
      </c>
    </row>
    <row r="81" spans="1:12">
      <c r="A81" s="65">
        <v>80</v>
      </c>
      <c r="B81" s="65">
        <v>6</v>
      </c>
      <c r="C81" s="69">
        <v>167297882.69</v>
      </c>
      <c r="D81" s="65">
        <v>102</v>
      </c>
      <c r="E81" s="69">
        <v>130030653.68000001</v>
      </c>
      <c r="F81" s="68">
        <v>0.28660341200554962</v>
      </c>
      <c r="G81" s="67" t="s">
        <v>975</v>
      </c>
      <c r="H81" s="65" t="s">
        <v>16</v>
      </c>
      <c r="I81" s="65" t="s">
        <v>212</v>
      </c>
      <c r="J81" s="66"/>
      <c r="K81" s="66"/>
      <c r="L81" s="65" t="s">
        <v>59</v>
      </c>
    </row>
    <row r="82" spans="1:12">
      <c r="A82" s="65">
        <v>81</v>
      </c>
      <c r="B82" s="65">
        <v>10</v>
      </c>
      <c r="C82" s="69">
        <v>165067349.75999999</v>
      </c>
      <c r="D82" s="65">
        <v>79</v>
      </c>
      <c r="E82" s="69">
        <v>155806293.94</v>
      </c>
      <c r="F82" s="68">
        <v>5.9439548851385693E-2</v>
      </c>
      <c r="G82" s="67" t="s">
        <v>974</v>
      </c>
      <c r="H82" s="65" t="s">
        <v>223</v>
      </c>
      <c r="I82" s="65" t="s">
        <v>212</v>
      </c>
      <c r="J82" s="66">
        <v>516850.59</v>
      </c>
      <c r="K82" s="66">
        <v>875128.56</v>
      </c>
      <c r="L82" s="65" t="s">
        <v>44</v>
      </c>
    </row>
    <row r="83" spans="1:12">
      <c r="A83" s="65">
        <v>82</v>
      </c>
      <c r="B83" s="65">
        <v>8</v>
      </c>
      <c r="C83" s="69">
        <v>164289596.00999999</v>
      </c>
      <c r="D83" s="65">
        <v>74</v>
      </c>
      <c r="E83" s="69">
        <v>160788475.72999999</v>
      </c>
      <c r="F83" s="68">
        <v>2.1774696626138512E-2</v>
      </c>
      <c r="G83" s="67" t="s">
        <v>198</v>
      </c>
      <c r="H83" s="65"/>
      <c r="I83" s="65"/>
      <c r="J83" s="66"/>
      <c r="K83" s="66"/>
      <c r="L83" s="65" t="s">
        <v>57</v>
      </c>
    </row>
    <row r="84" spans="1:12">
      <c r="A84" s="65">
        <v>83</v>
      </c>
      <c r="B84" s="65">
        <v>4</v>
      </c>
      <c r="C84" s="69">
        <v>164027446.28999999</v>
      </c>
      <c r="D84" s="65">
        <v>91</v>
      </c>
      <c r="E84" s="69">
        <v>144198875.66</v>
      </c>
      <c r="F84" s="68">
        <v>0.13750849678435006</v>
      </c>
      <c r="G84" s="67" t="s">
        <v>973</v>
      </c>
      <c r="H84" s="65" t="s">
        <v>231</v>
      </c>
      <c r="I84" s="65" t="s">
        <v>212</v>
      </c>
      <c r="J84" s="66">
        <v>15995792.890000001</v>
      </c>
      <c r="K84" s="66"/>
      <c r="L84" s="65" t="s">
        <v>57</v>
      </c>
    </row>
    <row r="85" spans="1:12">
      <c r="A85" s="65">
        <v>84</v>
      </c>
      <c r="B85" s="65">
        <v>7</v>
      </c>
      <c r="C85" s="69">
        <v>163027704.81999999</v>
      </c>
      <c r="D85" s="65">
        <v>82</v>
      </c>
      <c r="E85" s="69">
        <v>153902200.09</v>
      </c>
      <c r="F85" s="68">
        <v>5.9294179840596817E-2</v>
      </c>
      <c r="G85" s="67" t="s">
        <v>972</v>
      </c>
      <c r="H85" s="65"/>
      <c r="I85" s="65"/>
      <c r="J85" s="66"/>
      <c r="K85" s="66"/>
      <c r="L85" s="65" t="s">
        <v>70</v>
      </c>
    </row>
    <row r="86" spans="1:12">
      <c r="A86" s="65">
        <v>85</v>
      </c>
      <c r="B86" s="65">
        <v>6</v>
      </c>
      <c r="C86" s="69">
        <v>162249990.30000001</v>
      </c>
      <c r="D86" s="65">
        <v>112</v>
      </c>
      <c r="E86" s="69">
        <v>118304628.52</v>
      </c>
      <c r="F86" s="68">
        <v>0.37145936156310944</v>
      </c>
      <c r="G86" s="67" t="s">
        <v>971</v>
      </c>
      <c r="H86" s="65" t="s">
        <v>231</v>
      </c>
      <c r="I86" s="65" t="s">
        <v>213</v>
      </c>
      <c r="J86" s="66"/>
      <c r="K86" s="66"/>
      <c r="L86" s="65" t="s">
        <v>66</v>
      </c>
    </row>
    <row r="87" spans="1:12">
      <c r="A87" s="65">
        <v>86</v>
      </c>
      <c r="B87" s="65">
        <v>18</v>
      </c>
      <c r="C87" s="69">
        <v>161449241.19999999</v>
      </c>
      <c r="D87" s="65">
        <v>88</v>
      </c>
      <c r="E87" s="69">
        <v>146292216.00999999</v>
      </c>
      <c r="F87" s="68">
        <v>0.1036078719934348</v>
      </c>
      <c r="G87" s="67" t="s">
        <v>970</v>
      </c>
      <c r="H87" s="65" t="s">
        <v>231</v>
      </c>
      <c r="I87" s="65" t="s">
        <v>212</v>
      </c>
      <c r="J87" s="66"/>
      <c r="K87" s="66"/>
      <c r="L87" s="65" t="s">
        <v>65</v>
      </c>
    </row>
    <row r="88" spans="1:12">
      <c r="A88" s="65">
        <v>87</v>
      </c>
      <c r="B88" s="65">
        <v>6</v>
      </c>
      <c r="C88" s="69">
        <v>161448192.61000001</v>
      </c>
      <c r="D88" s="65">
        <v>93</v>
      </c>
      <c r="E88" s="69">
        <v>142395594.75999999</v>
      </c>
      <c r="F88" s="68">
        <v>0.13380047242410931</v>
      </c>
      <c r="G88" s="67" t="s">
        <v>969</v>
      </c>
      <c r="H88" s="65" t="s">
        <v>221</v>
      </c>
      <c r="I88" s="65"/>
      <c r="J88" s="66">
        <v>463055</v>
      </c>
      <c r="K88" s="66">
        <v>15034471</v>
      </c>
      <c r="L88" s="65" t="s">
        <v>44</v>
      </c>
    </row>
    <row r="89" spans="1:12">
      <c r="A89" s="65">
        <v>88</v>
      </c>
      <c r="B89" s="65">
        <v>4</v>
      </c>
      <c r="C89" s="69">
        <v>161308323.68000001</v>
      </c>
      <c r="D89" s="65">
        <v>75</v>
      </c>
      <c r="E89" s="69">
        <v>160716413.40000001</v>
      </c>
      <c r="F89" s="68">
        <v>3.6829485394676009E-3</v>
      </c>
      <c r="G89" s="67" t="s">
        <v>968</v>
      </c>
      <c r="H89" s="65" t="s">
        <v>231</v>
      </c>
      <c r="I89" s="65" t="s">
        <v>212</v>
      </c>
      <c r="J89" s="66"/>
      <c r="K89" s="66"/>
      <c r="L89" s="65" t="s">
        <v>51</v>
      </c>
    </row>
    <row r="90" spans="1:12">
      <c r="A90" s="65">
        <v>89</v>
      </c>
      <c r="B90" s="65">
        <v>2</v>
      </c>
      <c r="C90" s="69">
        <v>161063765.78</v>
      </c>
      <c r="D90" s="65">
        <v>77</v>
      </c>
      <c r="E90" s="69">
        <v>156284939.58000001</v>
      </c>
      <c r="F90" s="68">
        <v>3.0577650110385601E-2</v>
      </c>
      <c r="G90" s="67" t="s">
        <v>967</v>
      </c>
      <c r="H90" s="65"/>
      <c r="I90" s="65"/>
      <c r="J90" s="66"/>
      <c r="K90" s="66"/>
      <c r="L90" s="65" t="s">
        <v>57</v>
      </c>
    </row>
    <row r="91" spans="1:12">
      <c r="A91" s="65">
        <v>90</v>
      </c>
      <c r="B91" s="65">
        <v>19</v>
      </c>
      <c r="C91" s="69">
        <v>158879418.81999999</v>
      </c>
      <c r="D91" s="65">
        <v>111</v>
      </c>
      <c r="E91" s="69">
        <v>120907519.98</v>
      </c>
      <c r="F91" s="68">
        <v>0.31405737911323572</v>
      </c>
      <c r="G91" s="67" t="s">
        <v>966</v>
      </c>
      <c r="H91" s="65" t="s">
        <v>231</v>
      </c>
      <c r="I91" s="65" t="s">
        <v>212</v>
      </c>
      <c r="J91" s="66">
        <v>370987078</v>
      </c>
      <c r="K91" s="66">
        <v>123451582</v>
      </c>
      <c r="L91" s="65" t="s">
        <v>57</v>
      </c>
    </row>
    <row r="92" spans="1:12">
      <c r="A92" s="65">
        <v>91</v>
      </c>
      <c r="B92" s="65">
        <v>8</v>
      </c>
      <c r="C92" s="69">
        <v>158428037.03999999</v>
      </c>
      <c r="D92" s="65">
        <v>83</v>
      </c>
      <c r="E92" s="69">
        <v>153152449.41999999</v>
      </c>
      <c r="F92" s="68">
        <v>3.444664215282911E-2</v>
      </c>
      <c r="G92" s="67" t="s">
        <v>965</v>
      </c>
      <c r="H92" s="65" t="s">
        <v>223</v>
      </c>
      <c r="I92" s="65" t="s">
        <v>212</v>
      </c>
      <c r="J92" s="66">
        <v>644112.69999999995</v>
      </c>
      <c r="K92" s="66">
        <v>288390.58</v>
      </c>
      <c r="L92" s="65" t="s">
        <v>57</v>
      </c>
    </row>
    <row r="93" spans="1:12">
      <c r="A93" s="65">
        <v>92</v>
      </c>
      <c r="B93" s="65">
        <v>5</v>
      </c>
      <c r="C93" s="69">
        <v>154230296.88999999</v>
      </c>
      <c r="D93" s="65"/>
      <c r="E93" s="69"/>
      <c r="F93" s="68"/>
      <c r="G93" s="67" t="s">
        <v>197</v>
      </c>
      <c r="H93" s="65" t="s">
        <v>221</v>
      </c>
      <c r="I93" s="65" t="s">
        <v>212</v>
      </c>
      <c r="J93" s="66"/>
      <c r="K93" s="66">
        <v>145134</v>
      </c>
      <c r="L93" s="65" t="s">
        <v>57</v>
      </c>
    </row>
    <row r="94" spans="1:12">
      <c r="A94" s="65">
        <v>93</v>
      </c>
      <c r="B94" s="65">
        <v>1</v>
      </c>
      <c r="C94" s="69">
        <v>153168085.69999999</v>
      </c>
      <c r="D94" s="65">
        <v>94</v>
      </c>
      <c r="E94" s="69">
        <v>141874395.69999999</v>
      </c>
      <c r="F94" s="68">
        <v>7.9603440383147372E-2</v>
      </c>
      <c r="G94" s="67" t="s">
        <v>142</v>
      </c>
      <c r="H94" s="65" t="s">
        <v>223</v>
      </c>
      <c r="I94" s="65" t="s">
        <v>212</v>
      </c>
      <c r="J94" s="66"/>
      <c r="K94" s="66">
        <v>1517826.98</v>
      </c>
      <c r="L94" s="65" t="s">
        <v>73</v>
      </c>
    </row>
    <row r="95" spans="1:12">
      <c r="A95" s="65">
        <v>94</v>
      </c>
      <c r="B95" s="65">
        <v>13</v>
      </c>
      <c r="C95" s="69">
        <v>151901864.02000001</v>
      </c>
      <c r="D95" s="65">
        <v>87</v>
      </c>
      <c r="E95" s="69">
        <v>147867520.47</v>
      </c>
      <c r="F95" s="68">
        <v>2.7283500373691094E-2</v>
      </c>
      <c r="G95" s="67" t="s">
        <v>964</v>
      </c>
      <c r="H95" s="65" t="s">
        <v>223</v>
      </c>
      <c r="I95" s="65" t="s">
        <v>212</v>
      </c>
      <c r="J95" s="66"/>
      <c r="K95" s="66"/>
      <c r="L95" s="65" t="s">
        <v>57</v>
      </c>
    </row>
    <row r="96" spans="1:12">
      <c r="A96" s="65">
        <v>95</v>
      </c>
      <c r="B96" s="65">
        <v>23</v>
      </c>
      <c r="C96" s="69">
        <v>151357997.55000001</v>
      </c>
      <c r="D96" s="65">
        <v>89</v>
      </c>
      <c r="E96" s="69">
        <v>145908126.56999999</v>
      </c>
      <c r="F96" s="68">
        <v>3.7351387534850122E-2</v>
      </c>
      <c r="G96" s="67" t="s">
        <v>963</v>
      </c>
      <c r="H96" s="65" t="s">
        <v>231</v>
      </c>
      <c r="I96" s="65" t="s">
        <v>213</v>
      </c>
      <c r="J96" s="66">
        <v>811891688.76999998</v>
      </c>
      <c r="K96" s="66"/>
      <c r="L96" s="65" t="s">
        <v>66</v>
      </c>
    </row>
    <row r="97" spans="1:12">
      <c r="A97" s="65">
        <v>96</v>
      </c>
      <c r="B97" s="65">
        <v>12</v>
      </c>
      <c r="C97" s="69">
        <v>151240761.78999999</v>
      </c>
      <c r="D97" s="65">
        <v>371</v>
      </c>
      <c r="E97" s="69">
        <v>43537823.060000002</v>
      </c>
      <c r="F97" s="68">
        <v>2.473778686214358</v>
      </c>
      <c r="G97" s="67" t="s">
        <v>203</v>
      </c>
      <c r="H97" s="65" t="s">
        <v>231</v>
      </c>
      <c r="I97" s="65" t="s">
        <v>213</v>
      </c>
      <c r="J97" s="66">
        <v>1905029537.51</v>
      </c>
      <c r="K97" s="66"/>
      <c r="L97" s="65" t="s">
        <v>54</v>
      </c>
    </row>
    <row r="98" spans="1:12">
      <c r="A98" s="65">
        <v>97</v>
      </c>
      <c r="B98" s="65">
        <v>7</v>
      </c>
      <c r="C98" s="69">
        <v>149965854.05000001</v>
      </c>
      <c r="D98" s="65">
        <v>99</v>
      </c>
      <c r="E98" s="69">
        <v>133728073.05</v>
      </c>
      <c r="F98" s="68">
        <v>0.1214238763010429</v>
      </c>
      <c r="G98" s="67" t="s">
        <v>962</v>
      </c>
      <c r="H98" s="65"/>
      <c r="I98" s="65"/>
      <c r="J98" s="66"/>
      <c r="K98" s="66"/>
      <c r="L98" s="65" t="s">
        <v>32</v>
      </c>
    </row>
    <row r="99" spans="1:12">
      <c r="A99" s="65">
        <v>98</v>
      </c>
      <c r="B99" s="65">
        <v>8</v>
      </c>
      <c r="C99" s="69">
        <v>147694232.09999999</v>
      </c>
      <c r="D99" s="65">
        <v>103</v>
      </c>
      <c r="E99" s="69">
        <v>128553824.28</v>
      </c>
      <c r="F99" s="68">
        <v>0.14889022498708959</v>
      </c>
      <c r="G99" s="67" t="s">
        <v>961</v>
      </c>
      <c r="H99" s="65" t="s">
        <v>231</v>
      </c>
      <c r="I99" s="65" t="s">
        <v>212</v>
      </c>
      <c r="J99" s="66">
        <v>831809210.29999995</v>
      </c>
      <c r="K99" s="66">
        <v>119588615.43000001</v>
      </c>
      <c r="L99" s="65" t="s">
        <v>51</v>
      </c>
    </row>
    <row r="100" spans="1:12">
      <c r="A100" s="65">
        <v>99</v>
      </c>
      <c r="B100" s="65">
        <v>13</v>
      </c>
      <c r="C100" s="69">
        <v>147191484.63</v>
      </c>
      <c r="D100" s="65">
        <v>62</v>
      </c>
      <c r="E100" s="69">
        <v>178674567.81</v>
      </c>
      <c r="F100" s="68">
        <v>-0.17620349424031445</v>
      </c>
      <c r="G100" s="67" t="s">
        <v>960</v>
      </c>
      <c r="H100" s="65" t="s">
        <v>231</v>
      </c>
      <c r="I100" s="65" t="s">
        <v>212</v>
      </c>
      <c r="J100" s="66">
        <v>1961834512</v>
      </c>
      <c r="K100" s="66"/>
      <c r="L100" s="65" t="s">
        <v>58</v>
      </c>
    </row>
    <row r="101" spans="1:12">
      <c r="A101" s="65">
        <v>100</v>
      </c>
      <c r="B101" s="65">
        <v>6</v>
      </c>
      <c r="C101" s="69">
        <v>144447900.18000001</v>
      </c>
      <c r="D101" s="65">
        <v>72</v>
      </c>
      <c r="E101" s="69">
        <v>166696870.03</v>
      </c>
      <c r="F101" s="68">
        <v>-0.13346963170931703</v>
      </c>
      <c r="G101" s="67" t="s">
        <v>226</v>
      </c>
      <c r="H101" s="65" t="s">
        <v>231</v>
      </c>
      <c r="I101" s="65" t="s">
        <v>212</v>
      </c>
      <c r="J101" s="66">
        <v>7559575304.2799997</v>
      </c>
      <c r="K101" s="66">
        <v>10034489.529999999</v>
      </c>
      <c r="L101" s="65" t="s">
        <v>57</v>
      </c>
    </row>
    <row r="102" spans="1:12">
      <c r="A102" s="65">
        <v>101</v>
      </c>
      <c r="B102" s="65">
        <v>4</v>
      </c>
      <c r="C102" s="69">
        <v>143559540.06999999</v>
      </c>
      <c r="D102" s="65">
        <v>128</v>
      </c>
      <c r="E102" s="69">
        <v>104486135.89</v>
      </c>
      <c r="F102" s="68">
        <v>0.37395778729089324</v>
      </c>
      <c r="G102" s="67" t="s">
        <v>959</v>
      </c>
      <c r="H102" s="65" t="s">
        <v>231</v>
      </c>
      <c r="I102" s="65" t="s">
        <v>212</v>
      </c>
      <c r="J102" s="66">
        <v>1120144177.8099999</v>
      </c>
      <c r="K102" s="66">
        <v>63965658.719999999</v>
      </c>
      <c r="L102" s="65" t="s">
        <v>57</v>
      </c>
    </row>
    <row r="103" spans="1:12">
      <c r="A103" s="65">
        <v>102</v>
      </c>
      <c r="B103" s="65">
        <v>2</v>
      </c>
      <c r="C103" s="69">
        <v>141393574.94999999</v>
      </c>
      <c r="D103" s="65">
        <v>60</v>
      </c>
      <c r="E103" s="69">
        <v>180997751.66</v>
      </c>
      <c r="F103" s="68">
        <v>-0.21881032414366963</v>
      </c>
      <c r="G103" s="67" t="s">
        <v>198</v>
      </c>
      <c r="H103" s="65"/>
      <c r="I103" s="65"/>
      <c r="J103" s="66"/>
      <c r="K103" s="66"/>
      <c r="L103" s="65" t="s">
        <v>58</v>
      </c>
    </row>
    <row r="104" spans="1:12">
      <c r="A104" s="65">
        <v>103</v>
      </c>
      <c r="B104" s="65">
        <v>21</v>
      </c>
      <c r="C104" s="69">
        <v>139581224.28999999</v>
      </c>
      <c r="D104" s="65">
        <v>73</v>
      </c>
      <c r="E104" s="69">
        <v>162196701.52000001</v>
      </c>
      <c r="F104" s="68">
        <v>-0.13943241149827801</v>
      </c>
      <c r="G104" s="67" t="s">
        <v>958</v>
      </c>
      <c r="H104" s="65" t="s">
        <v>231</v>
      </c>
      <c r="I104" s="65" t="s">
        <v>212</v>
      </c>
      <c r="J104" s="66"/>
      <c r="K104" s="66"/>
      <c r="L104" s="65" t="s">
        <v>58</v>
      </c>
    </row>
    <row r="105" spans="1:12">
      <c r="A105" s="65">
        <v>104</v>
      </c>
      <c r="B105" s="65">
        <v>11</v>
      </c>
      <c r="C105" s="69">
        <v>139157261.56</v>
      </c>
      <c r="D105" s="65">
        <v>80</v>
      </c>
      <c r="E105" s="69">
        <v>155618676.78</v>
      </c>
      <c r="F105" s="68">
        <v>-0.10578046003611574</v>
      </c>
      <c r="G105" s="67" t="s">
        <v>957</v>
      </c>
      <c r="H105" s="65" t="s">
        <v>16</v>
      </c>
      <c r="I105" s="65" t="s">
        <v>212</v>
      </c>
      <c r="J105" s="66">
        <v>16701657</v>
      </c>
      <c r="K105" s="66">
        <v>7150577</v>
      </c>
      <c r="L105" s="65" t="s">
        <v>57</v>
      </c>
    </row>
    <row r="106" spans="1:12">
      <c r="A106" s="65">
        <v>105</v>
      </c>
      <c r="B106" s="65">
        <v>3</v>
      </c>
      <c r="C106" s="69">
        <v>137775991.22999999</v>
      </c>
      <c r="D106" s="65">
        <v>133</v>
      </c>
      <c r="E106" s="69">
        <v>98766681.299999997</v>
      </c>
      <c r="F106" s="68">
        <v>0.39496426746901325</v>
      </c>
      <c r="G106" s="67" t="s">
        <v>956</v>
      </c>
      <c r="H106" s="65" t="s">
        <v>16</v>
      </c>
      <c r="I106" s="65" t="s">
        <v>212</v>
      </c>
      <c r="J106" s="66">
        <v>361008</v>
      </c>
      <c r="K106" s="66">
        <v>447830</v>
      </c>
      <c r="L106" s="65" t="s">
        <v>51</v>
      </c>
    </row>
    <row r="107" spans="1:12">
      <c r="A107" s="65">
        <v>106</v>
      </c>
      <c r="B107" s="65">
        <v>14</v>
      </c>
      <c r="C107" s="69">
        <v>136681136.56</v>
      </c>
      <c r="D107" s="65">
        <v>140</v>
      </c>
      <c r="E107" s="69">
        <v>94712214.450000003</v>
      </c>
      <c r="F107" s="68">
        <v>0.44312048191161257</v>
      </c>
      <c r="G107" s="67" t="s">
        <v>955</v>
      </c>
      <c r="H107" s="65" t="s">
        <v>221</v>
      </c>
      <c r="I107" s="65" t="s">
        <v>212</v>
      </c>
      <c r="J107" s="66">
        <v>534973000</v>
      </c>
      <c r="K107" s="66">
        <v>5058250.09</v>
      </c>
      <c r="L107" s="65" t="s">
        <v>44</v>
      </c>
    </row>
    <row r="108" spans="1:12">
      <c r="A108" s="65">
        <v>107</v>
      </c>
      <c r="B108" s="65">
        <v>10</v>
      </c>
      <c r="C108" s="69">
        <v>135377557.99000001</v>
      </c>
      <c r="D108" s="65">
        <v>81</v>
      </c>
      <c r="E108" s="69">
        <v>155593201.81999999</v>
      </c>
      <c r="F108" s="68">
        <v>-0.12992626665904539</v>
      </c>
      <c r="G108" s="67" t="s">
        <v>954</v>
      </c>
      <c r="H108" s="65" t="s">
        <v>231</v>
      </c>
      <c r="I108" s="65" t="s">
        <v>212</v>
      </c>
      <c r="J108" s="66"/>
      <c r="K108" s="66"/>
      <c r="L108" s="65" t="s">
        <v>66</v>
      </c>
    </row>
    <row r="109" spans="1:12">
      <c r="A109" s="65">
        <v>108</v>
      </c>
      <c r="B109" s="65">
        <v>5</v>
      </c>
      <c r="C109" s="69">
        <v>132395912.39</v>
      </c>
      <c r="D109" s="65">
        <v>100</v>
      </c>
      <c r="E109" s="69">
        <v>133475702.13</v>
      </c>
      <c r="F109" s="68">
        <v>-8.0897850527755777E-3</v>
      </c>
      <c r="G109" s="67" t="s">
        <v>953</v>
      </c>
      <c r="H109" s="65" t="s">
        <v>231</v>
      </c>
      <c r="I109" s="65" t="s">
        <v>212</v>
      </c>
      <c r="J109" s="66">
        <v>289886777.52999997</v>
      </c>
      <c r="K109" s="66">
        <v>140141653.38999999</v>
      </c>
      <c r="L109" s="65" t="s">
        <v>63</v>
      </c>
    </row>
    <row r="110" spans="1:12">
      <c r="A110" s="65">
        <v>109</v>
      </c>
      <c r="B110" s="65">
        <v>4</v>
      </c>
      <c r="C110" s="69">
        <v>132030848.84</v>
      </c>
      <c r="D110" s="65">
        <v>114</v>
      </c>
      <c r="E110" s="69">
        <v>114724090.83</v>
      </c>
      <c r="F110" s="68">
        <v>0.15085548192005671</v>
      </c>
      <c r="G110" s="67" t="s">
        <v>952</v>
      </c>
      <c r="H110" s="65" t="s">
        <v>231</v>
      </c>
      <c r="I110" s="65" t="s">
        <v>212</v>
      </c>
      <c r="J110" s="66">
        <v>287280935.79000002</v>
      </c>
      <c r="K110" s="66">
        <v>5519672.7400000002</v>
      </c>
      <c r="L110" s="65" t="s">
        <v>57</v>
      </c>
    </row>
    <row r="111" spans="1:12">
      <c r="A111" s="65">
        <v>110</v>
      </c>
      <c r="B111" s="65">
        <v>15</v>
      </c>
      <c r="C111" s="69">
        <v>130669448.98999999</v>
      </c>
      <c r="D111" s="65">
        <v>113</v>
      </c>
      <c r="E111" s="69">
        <v>117799992.84</v>
      </c>
      <c r="F111" s="68">
        <v>0.10924836105448432</v>
      </c>
      <c r="G111" s="67" t="s">
        <v>951</v>
      </c>
      <c r="H111" s="65" t="s">
        <v>231</v>
      </c>
      <c r="I111" s="65" t="s">
        <v>212</v>
      </c>
      <c r="J111" s="66">
        <v>498395875.89999998</v>
      </c>
      <c r="K111" s="66">
        <v>11624815</v>
      </c>
      <c r="L111" s="65" t="s">
        <v>44</v>
      </c>
    </row>
    <row r="112" spans="1:12">
      <c r="A112" s="65">
        <v>111</v>
      </c>
      <c r="B112" s="65">
        <v>33</v>
      </c>
      <c r="C112" s="69">
        <v>128753955.53</v>
      </c>
      <c r="D112" s="65">
        <v>98</v>
      </c>
      <c r="E112" s="69">
        <v>134562101.19999999</v>
      </c>
      <c r="F112" s="68">
        <v>-4.3163309863654131E-2</v>
      </c>
      <c r="G112" s="67" t="s">
        <v>950</v>
      </c>
      <c r="H112" s="65" t="s">
        <v>223</v>
      </c>
      <c r="I112" s="65" t="s">
        <v>212</v>
      </c>
      <c r="J112" s="66">
        <v>825607188</v>
      </c>
      <c r="K112" s="66">
        <v>17612675.859999999</v>
      </c>
      <c r="L112" s="65" t="s">
        <v>57</v>
      </c>
    </row>
    <row r="113" spans="1:12">
      <c r="A113" s="65">
        <v>112</v>
      </c>
      <c r="B113" s="65">
        <v>22</v>
      </c>
      <c r="C113" s="69">
        <v>128169666.44</v>
      </c>
      <c r="D113" s="65">
        <v>156</v>
      </c>
      <c r="E113" s="69">
        <v>84231193.689999998</v>
      </c>
      <c r="F113" s="68">
        <v>0.5216413400445068</v>
      </c>
      <c r="G113" s="67" t="s">
        <v>949</v>
      </c>
      <c r="H113" s="65" t="s">
        <v>231</v>
      </c>
      <c r="I113" s="65" t="s">
        <v>212</v>
      </c>
      <c r="J113" s="66">
        <v>1018166073</v>
      </c>
      <c r="K113" s="66"/>
      <c r="L113" s="65" t="s">
        <v>57</v>
      </c>
    </row>
    <row r="114" spans="1:12">
      <c r="A114" s="65">
        <v>113</v>
      </c>
      <c r="B114" s="65">
        <v>2</v>
      </c>
      <c r="C114" s="69">
        <v>126512690.93000001</v>
      </c>
      <c r="D114" s="65"/>
      <c r="E114" s="69"/>
      <c r="F114" s="68"/>
      <c r="G114" s="67" t="s">
        <v>948</v>
      </c>
      <c r="H114" s="65" t="s">
        <v>231</v>
      </c>
      <c r="I114" s="65" t="s">
        <v>212</v>
      </c>
      <c r="J114" s="66">
        <v>4876066.6100000003</v>
      </c>
      <c r="K114" s="66">
        <v>29036109.620000001</v>
      </c>
      <c r="L114" s="65" t="s">
        <v>57</v>
      </c>
    </row>
    <row r="115" spans="1:12">
      <c r="A115" s="65">
        <v>114</v>
      </c>
      <c r="B115" s="65">
        <v>16</v>
      </c>
      <c r="C115" s="69">
        <v>125608325.77</v>
      </c>
      <c r="D115" s="65">
        <v>123</v>
      </c>
      <c r="E115" s="69">
        <v>110029322.97</v>
      </c>
      <c r="F115" s="68">
        <v>0.14158955430678866</v>
      </c>
      <c r="G115" s="67" t="s">
        <v>947</v>
      </c>
      <c r="H115" s="65"/>
      <c r="I115" s="65"/>
      <c r="J115" s="66"/>
      <c r="K115" s="66"/>
      <c r="L115" s="65" t="s">
        <v>60</v>
      </c>
    </row>
    <row r="116" spans="1:12">
      <c r="A116" s="65">
        <v>115</v>
      </c>
      <c r="B116" s="65">
        <v>4</v>
      </c>
      <c r="C116" s="69">
        <v>124571202.08</v>
      </c>
      <c r="D116" s="65">
        <v>107</v>
      </c>
      <c r="E116" s="69">
        <v>126086685.45999999</v>
      </c>
      <c r="F116" s="68">
        <v>-1.2019376784083713E-2</v>
      </c>
      <c r="G116" s="67" t="s">
        <v>198</v>
      </c>
      <c r="H116" s="65"/>
      <c r="I116" s="65"/>
      <c r="J116" s="66"/>
      <c r="K116" s="66"/>
      <c r="L116" s="65" t="s">
        <v>32</v>
      </c>
    </row>
    <row r="117" spans="1:12">
      <c r="A117" s="65">
        <v>116</v>
      </c>
      <c r="B117" s="65">
        <v>2</v>
      </c>
      <c r="C117" s="69">
        <v>123962917.98</v>
      </c>
      <c r="D117" s="65">
        <v>110</v>
      </c>
      <c r="E117" s="69">
        <v>123065691.36</v>
      </c>
      <c r="F117" s="68">
        <v>7.2906316137726357E-3</v>
      </c>
      <c r="G117" s="67" t="s">
        <v>946</v>
      </c>
      <c r="H117" s="65" t="s">
        <v>231</v>
      </c>
      <c r="I117" s="65" t="s">
        <v>212</v>
      </c>
      <c r="J117" s="66"/>
      <c r="K117" s="66"/>
      <c r="L117" s="65" t="s">
        <v>35</v>
      </c>
    </row>
    <row r="118" spans="1:12">
      <c r="A118" s="65">
        <v>117</v>
      </c>
      <c r="B118" s="65">
        <v>22</v>
      </c>
      <c r="C118" s="69">
        <v>123409754.81</v>
      </c>
      <c r="D118" s="65">
        <v>95</v>
      </c>
      <c r="E118" s="69">
        <v>140768553.28999999</v>
      </c>
      <c r="F118" s="68">
        <v>-0.12331446245837874</v>
      </c>
      <c r="G118" s="67" t="s">
        <v>945</v>
      </c>
      <c r="H118" s="65" t="s">
        <v>231</v>
      </c>
      <c r="I118" s="65" t="s">
        <v>213</v>
      </c>
      <c r="J118" s="66">
        <v>363929954.55000001</v>
      </c>
      <c r="K118" s="66">
        <v>16596240.279999999</v>
      </c>
      <c r="L118" s="65" t="s">
        <v>57</v>
      </c>
    </row>
    <row r="119" spans="1:12">
      <c r="A119" s="65">
        <v>118</v>
      </c>
      <c r="B119" s="65">
        <v>3</v>
      </c>
      <c r="C119" s="69">
        <v>120008146.47</v>
      </c>
      <c r="D119" s="65">
        <v>105</v>
      </c>
      <c r="E119" s="69">
        <v>128177352.54000001</v>
      </c>
      <c r="F119" s="68">
        <v>-6.3733615245724962E-2</v>
      </c>
      <c r="G119" s="67" t="s">
        <v>944</v>
      </c>
      <c r="H119" s="65"/>
      <c r="I119" s="65"/>
      <c r="J119" s="66"/>
      <c r="K119" s="66"/>
      <c r="L119" s="65" t="s">
        <v>58</v>
      </c>
    </row>
    <row r="120" spans="1:12">
      <c r="A120" s="65">
        <v>119</v>
      </c>
      <c r="B120" s="65">
        <v>21</v>
      </c>
      <c r="C120" s="69">
        <v>119822906.76000001</v>
      </c>
      <c r="D120" s="65">
        <v>109</v>
      </c>
      <c r="E120" s="69">
        <v>123736433.76000001</v>
      </c>
      <c r="F120" s="68">
        <v>-3.1627927855030213E-2</v>
      </c>
      <c r="G120" s="67" t="s">
        <v>943</v>
      </c>
      <c r="H120" s="65" t="s">
        <v>223</v>
      </c>
      <c r="I120" s="65" t="s">
        <v>212</v>
      </c>
      <c r="J120" s="66">
        <v>1619022.14</v>
      </c>
      <c r="K120" s="66">
        <v>189324.46</v>
      </c>
      <c r="L120" s="65" t="s">
        <v>57</v>
      </c>
    </row>
    <row r="121" spans="1:12">
      <c r="A121" s="65">
        <v>120</v>
      </c>
      <c r="B121" s="65">
        <v>12</v>
      </c>
      <c r="C121" s="69">
        <v>119181903.42</v>
      </c>
      <c r="D121" s="65">
        <v>76</v>
      </c>
      <c r="E121" s="69">
        <v>158191923.27000001</v>
      </c>
      <c r="F121" s="68">
        <v>-0.24659931457700401</v>
      </c>
      <c r="G121" s="67" t="s">
        <v>197</v>
      </c>
      <c r="H121" s="65"/>
      <c r="I121" s="65"/>
      <c r="J121" s="66"/>
      <c r="K121" s="66"/>
      <c r="L121" s="65" t="s">
        <v>51</v>
      </c>
    </row>
    <row r="122" spans="1:12">
      <c r="A122" s="65">
        <v>121</v>
      </c>
      <c r="B122" s="65">
        <v>12</v>
      </c>
      <c r="C122" s="69">
        <v>117296962.41</v>
      </c>
      <c r="D122" s="65">
        <v>145</v>
      </c>
      <c r="E122" s="69">
        <v>92324027.019999996</v>
      </c>
      <c r="F122" s="68">
        <v>0.27049226724685815</v>
      </c>
      <c r="G122" s="67" t="s">
        <v>942</v>
      </c>
      <c r="H122" s="65" t="s">
        <v>231</v>
      </c>
      <c r="I122" s="65" t="s">
        <v>212</v>
      </c>
      <c r="J122" s="66">
        <v>20489653.649999999</v>
      </c>
      <c r="K122" s="66"/>
      <c r="L122" s="65" t="s">
        <v>57</v>
      </c>
    </row>
    <row r="123" spans="1:12">
      <c r="A123" s="65">
        <v>122</v>
      </c>
      <c r="B123" s="65">
        <v>14</v>
      </c>
      <c r="C123" s="69">
        <v>117090449.05</v>
      </c>
      <c r="D123" s="65">
        <v>129</v>
      </c>
      <c r="E123" s="69">
        <v>104227193.27</v>
      </c>
      <c r="F123" s="68">
        <v>0.12341554422057399</v>
      </c>
      <c r="G123" s="67" t="s">
        <v>941</v>
      </c>
      <c r="H123" s="65"/>
      <c r="I123" s="65"/>
      <c r="J123" s="66"/>
      <c r="K123" s="66"/>
      <c r="L123" s="65" t="s">
        <v>57</v>
      </c>
    </row>
    <row r="124" spans="1:12">
      <c r="A124" s="65">
        <v>123</v>
      </c>
      <c r="B124" s="65">
        <v>17</v>
      </c>
      <c r="C124" s="69">
        <v>115598640.29000001</v>
      </c>
      <c r="D124" s="65"/>
      <c r="E124" s="69"/>
      <c r="F124" s="68"/>
      <c r="G124" s="67" t="s">
        <v>940</v>
      </c>
      <c r="H124" s="65" t="s">
        <v>231</v>
      </c>
      <c r="I124" s="65"/>
      <c r="J124" s="66">
        <v>535606105.36000001</v>
      </c>
      <c r="K124" s="66">
        <v>45626366.799999997</v>
      </c>
      <c r="L124" s="65" t="s">
        <v>54</v>
      </c>
    </row>
    <row r="125" spans="1:12">
      <c r="A125" s="65">
        <v>124</v>
      </c>
      <c r="B125" s="65">
        <v>3</v>
      </c>
      <c r="C125" s="69">
        <v>115550474.08</v>
      </c>
      <c r="D125" s="65">
        <v>127</v>
      </c>
      <c r="E125" s="69">
        <v>106541477.51000001</v>
      </c>
      <c r="F125" s="68">
        <v>8.4558584886852195E-2</v>
      </c>
      <c r="G125" s="67" t="s">
        <v>939</v>
      </c>
      <c r="H125" s="65"/>
      <c r="I125" s="65"/>
      <c r="J125" s="66"/>
      <c r="K125" s="66"/>
      <c r="L125" s="65" t="s">
        <v>32</v>
      </c>
    </row>
    <row r="126" spans="1:12">
      <c r="A126" s="65">
        <v>125</v>
      </c>
      <c r="B126" s="65">
        <v>18</v>
      </c>
      <c r="C126" s="69">
        <v>114284253.84</v>
      </c>
      <c r="D126" s="65">
        <v>152</v>
      </c>
      <c r="E126" s="69">
        <v>86430760.310000002</v>
      </c>
      <c r="F126" s="68">
        <v>0.32226366434933884</v>
      </c>
      <c r="G126" s="67" t="s">
        <v>938</v>
      </c>
      <c r="H126" s="65" t="s">
        <v>231</v>
      </c>
      <c r="I126" s="65" t="s">
        <v>212</v>
      </c>
      <c r="J126" s="66">
        <v>2560436960</v>
      </c>
      <c r="K126" s="66">
        <v>22866859</v>
      </c>
      <c r="L126" s="65" t="s">
        <v>77</v>
      </c>
    </row>
    <row r="127" spans="1:12">
      <c r="A127" s="65">
        <v>126</v>
      </c>
      <c r="B127" s="65">
        <v>2</v>
      </c>
      <c r="C127" s="69">
        <v>114130244.45</v>
      </c>
      <c r="D127" s="65">
        <v>154</v>
      </c>
      <c r="E127" s="69">
        <v>85052833.430000007</v>
      </c>
      <c r="F127" s="68">
        <v>0.34187468950027666</v>
      </c>
      <c r="G127" s="67" t="s">
        <v>937</v>
      </c>
      <c r="H127" s="65"/>
      <c r="I127" s="65"/>
      <c r="J127" s="66">
        <v>119890713.5</v>
      </c>
      <c r="K127" s="66">
        <v>9591142.6899999995</v>
      </c>
      <c r="L127" s="65" t="s">
        <v>51</v>
      </c>
    </row>
    <row r="128" spans="1:12">
      <c r="A128" s="65">
        <v>127</v>
      </c>
      <c r="B128" s="65">
        <v>9</v>
      </c>
      <c r="C128" s="69">
        <v>113918001.53</v>
      </c>
      <c r="D128" s="65">
        <v>159</v>
      </c>
      <c r="E128" s="69">
        <v>82201620.25</v>
      </c>
      <c r="F128" s="68">
        <v>0.38583644925174099</v>
      </c>
      <c r="G128" s="67" t="s">
        <v>936</v>
      </c>
      <c r="H128" s="65" t="s">
        <v>231</v>
      </c>
      <c r="I128" s="65" t="s">
        <v>212</v>
      </c>
      <c r="J128" s="66">
        <v>7244510</v>
      </c>
      <c r="K128" s="66"/>
      <c r="L128" s="65" t="s">
        <v>57</v>
      </c>
    </row>
    <row r="129" spans="1:12">
      <c r="A129" s="65">
        <v>128</v>
      </c>
      <c r="B129" s="65">
        <v>4</v>
      </c>
      <c r="C129" s="69">
        <v>111814866.52</v>
      </c>
      <c r="D129" s="65">
        <v>115</v>
      </c>
      <c r="E129" s="69">
        <v>113884800.38</v>
      </c>
      <c r="F129" s="68">
        <v>-1.8175681505286367E-2</v>
      </c>
      <c r="G129" s="67" t="s">
        <v>935</v>
      </c>
      <c r="H129" s="65" t="s">
        <v>221</v>
      </c>
      <c r="I129" s="65" t="s">
        <v>212</v>
      </c>
      <c r="J129" s="66">
        <v>212529.01</v>
      </c>
      <c r="K129" s="66">
        <v>7545004.9100000001</v>
      </c>
      <c r="L129" s="65" t="s">
        <v>57</v>
      </c>
    </row>
    <row r="130" spans="1:12">
      <c r="A130" s="65">
        <v>129</v>
      </c>
      <c r="B130" s="65">
        <v>17</v>
      </c>
      <c r="C130" s="69">
        <v>111689088.25</v>
      </c>
      <c r="D130" s="65">
        <v>97</v>
      </c>
      <c r="E130" s="69">
        <v>136398128.44999999</v>
      </c>
      <c r="F130" s="68">
        <v>-0.18115380673318904</v>
      </c>
      <c r="G130" s="67" t="s">
        <v>934</v>
      </c>
      <c r="H130" s="65" t="s">
        <v>223</v>
      </c>
      <c r="I130" s="65" t="s">
        <v>212</v>
      </c>
      <c r="J130" s="66">
        <v>2865851.71</v>
      </c>
      <c r="K130" s="66">
        <v>430959.15</v>
      </c>
      <c r="L130" s="65" t="s">
        <v>57</v>
      </c>
    </row>
    <row r="131" spans="1:12">
      <c r="A131" s="65">
        <v>130</v>
      </c>
      <c r="B131" s="65">
        <v>5</v>
      </c>
      <c r="C131" s="69">
        <v>108682905.40000001</v>
      </c>
      <c r="D131" s="65">
        <v>116</v>
      </c>
      <c r="E131" s="69">
        <v>113515087.91</v>
      </c>
      <c r="F131" s="68">
        <v>-4.2568636460301845E-2</v>
      </c>
      <c r="G131" s="67" t="s">
        <v>933</v>
      </c>
      <c r="H131" s="65" t="s">
        <v>231</v>
      </c>
      <c r="I131" s="65"/>
      <c r="J131" s="66"/>
      <c r="K131" s="66"/>
      <c r="L131" s="65" t="s">
        <v>51</v>
      </c>
    </row>
    <row r="132" spans="1:12">
      <c r="A132" s="65">
        <v>131</v>
      </c>
      <c r="B132" s="65">
        <v>3</v>
      </c>
      <c r="C132" s="69">
        <v>107506508.13</v>
      </c>
      <c r="D132" s="65">
        <v>149</v>
      </c>
      <c r="E132" s="69">
        <v>87306170.480000004</v>
      </c>
      <c r="F132" s="68">
        <v>0.23137353910887049</v>
      </c>
      <c r="G132" s="67" t="s">
        <v>932</v>
      </c>
      <c r="H132" s="65" t="s">
        <v>231</v>
      </c>
      <c r="I132" s="65" t="s">
        <v>212</v>
      </c>
      <c r="J132" s="66">
        <v>2502149702</v>
      </c>
      <c r="K132" s="66">
        <v>-38461367</v>
      </c>
      <c r="L132" s="65" t="s">
        <v>57</v>
      </c>
    </row>
    <row r="133" spans="1:12">
      <c r="A133" s="65">
        <v>132</v>
      </c>
      <c r="B133" s="65">
        <v>11</v>
      </c>
      <c r="C133" s="69">
        <v>107482170.55</v>
      </c>
      <c r="D133" s="65">
        <v>142</v>
      </c>
      <c r="E133" s="69">
        <v>93214452.599999994</v>
      </c>
      <c r="F133" s="68">
        <v>0.15306336680670496</v>
      </c>
      <c r="G133" s="67" t="s">
        <v>931</v>
      </c>
      <c r="H133" s="65" t="s">
        <v>231</v>
      </c>
      <c r="I133" s="65" t="s">
        <v>213</v>
      </c>
      <c r="J133" s="66">
        <v>296283851.19999999</v>
      </c>
      <c r="K133" s="66">
        <v>10316564.119999999</v>
      </c>
      <c r="L133" s="65" t="s">
        <v>57</v>
      </c>
    </row>
    <row r="134" spans="1:12">
      <c r="A134" s="65">
        <v>133</v>
      </c>
      <c r="B134" s="65">
        <v>1</v>
      </c>
      <c r="C134" s="69">
        <v>107417009.42</v>
      </c>
      <c r="D134" s="65">
        <v>153</v>
      </c>
      <c r="E134" s="69">
        <v>85279415.299999997</v>
      </c>
      <c r="F134" s="68">
        <v>0.25958895288063744</v>
      </c>
      <c r="G134" s="67" t="s">
        <v>172</v>
      </c>
      <c r="H134" s="65" t="s">
        <v>231</v>
      </c>
      <c r="I134" s="65" t="s">
        <v>212</v>
      </c>
      <c r="J134" s="66"/>
      <c r="K134" s="66"/>
      <c r="L134" s="65" t="s">
        <v>57</v>
      </c>
    </row>
    <row r="135" spans="1:12">
      <c r="A135" s="65">
        <v>134</v>
      </c>
      <c r="B135" s="65">
        <v>29</v>
      </c>
      <c r="C135" s="69">
        <v>107108429.86</v>
      </c>
      <c r="D135" s="65">
        <v>124</v>
      </c>
      <c r="E135" s="69">
        <v>110017010.58</v>
      </c>
      <c r="F135" s="68">
        <v>-2.6437554562391941E-2</v>
      </c>
      <c r="G135" s="67" t="s">
        <v>930</v>
      </c>
      <c r="H135" s="65"/>
      <c r="I135" s="65"/>
      <c r="J135" s="66"/>
      <c r="K135" s="66"/>
      <c r="L135" s="65" t="s">
        <v>66</v>
      </c>
    </row>
    <row r="136" spans="1:12">
      <c r="A136" s="65">
        <v>135</v>
      </c>
      <c r="B136" s="65">
        <v>19</v>
      </c>
      <c r="C136" s="69">
        <v>105878735.95</v>
      </c>
      <c r="D136" s="65">
        <v>616</v>
      </c>
      <c r="E136" s="69">
        <v>27833107.489999998</v>
      </c>
      <c r="F136" s="68">
        <v>2.8040573079394955</v>
      </c>
      <c r="G136" s="67" t="s">
        <v>157</v>
      </c>
      <c r="H136" s="65" t="s">
        <v>231</v>
      </c>
      <c r="I136" s="65" t="s">
        <v>689</v>
      </c>
      <c r="J136" s="66"/>
      <c r="K136" s="66"/>
      <c r="L136" s="65" t="s">
        <v>66</v>
      </c>
    </row>
    <row r="137" spans="1:12">
      <c r="A137" s="65">
        <v>136</v>
      </c>
      <c r="B137" s="65">
        <v>7</v>
      </c>
      <c r="C137" s="69">
        <v>104662578.05</v>
      </c>
      <c r="D137" s="65">
        <v>136</v>
      </c>
      <c r="E137" s="69">
        <v>96443181.150000006</v>
      </c>
      <c r="F137" s="68">
        <v>8.5225277743754546E-2</v>
      </c>
      <c r="G137" s="67" t="s">
        <v>929</v>
      </c>
      <c r="H137" s="65"/>
      <c r="I137" s="65"/>
      <c r="J137" s="66"/>
      <c r="K137" s="66"/>
      <c r="L137" s="65" t="s">
        <v>57</v>
      </c>
    </row>
    <row r="138" spans="1:12">
      <c r="A138" s="65">
        <v>137</v>
      </c>
      <c r="B138" s="65">
        <v>5</v>
      </c>
      <c r="C138" s="69">
        <v>104182738.16</v>
      </c>
      <c r="D138" s="65"/>
      <c r="E138" s="69"/>
      <c r="F138" s="68"/>
      <c r="G138" s="67" t="s">
        <v>928</v>
      </c>
      <c r="H138" s="65" t="s">
        <v>231</v>
      </c>
      <c r="I138" s="65" t="s">
        <v>212</v>
      </c>
      <c r="J138" s="66">
        <v>367597833.42000002</v>
      </c>
      <c r="K138" s="66">
        <v>11367347.42</v>
      </c>
      <c r="L138" s="65" t="s">
        <v>57</v>
      </c>
    </row>
    <row r="139" spans="1:12">
      <c r="A139" s="65">
        <v>138</v>
      </c>
      <c r="B139" s="65">
        <v>12</v>
      </c>
      <c r="C139" s="69">
        <v>104165688.14</v>
      </c>
      <c r="D139" s="65">
        <v>163</v>
      </c>
      <c r="E139" s="69">
        <v>77944850.849999994</v>
      </c>
      <c r="F139" s="68">
        <v>0.33640243074504528</v>
      </c>
      <c r="G139" s="67" t="s">
        <v>927</v>
      </c>
      <c r="H139" s="65" t="s">
        <v>231</v>
      </c>
      <c r="I139" s="65" t="s">
        <v>212</v>
      </c>
      <c r="J139" s="66">
        <v>94692937</v>
      </c>
      <c r="K139" s="66">
        <v>7269804</v>
      </c>
      <c r="L139" s="65" t="s">
        <v>44</v>
      </c>
    </row>
    <row r="140" spans="1:12">
      <c r="A140" s="65">
        <v>139</v>
      </c>
      <c r="B140" s="65">
        <v>3</v>
      </c>
      <c r="C140" s="69">
        <v>103794975.15000001</v>
      </c>
      <c r="D140" s="65">
        <v>139</v>
      </c>
      <c r="E140" s="69">
        <v>94946456.290000007</v>
      </c>
      <c r="F140" s="68">
        <v>9.3194830073209944E-2</v>
      </c>
      <c r="G140" s="67" t="s">
        <v>926</v>
      </c>
      <c r="H140" s="65" t="s">
        <v>231</v>
      </c>
      <c r="I140" s="65" t="s">
        <v>212</v>
      </c>
      <c r="J140" s="66">
        <v>1092191085</v>
      </c>
      <c r="K140" s="66">
        <v>295945663</v>
      </c>
      <c r="L140" s="65" t="s">
        <v>72</v>
      </c>
    </row>
    <row r="141" spans="1:12">
      <c r="A141" s="65">
        <v>140</v>
      </c>
      <c r="B141" s="65">
        <v>24</v>
      </c>
      <c r="C141" s="69">
        <v>103719000.93000001</v>
      </c>
      <c r="D141" s="65">
        <v>585</v>
      </c>
      <c r="E141" s="69">
        <v>28929400.260000002</v>
      </c>
      <c r="F141" s="68">
        <v>2.5852454595614214</v>
      </c>
      <c r="G141" s="67" t="s">
        <v>197</v>
      </c>
      <c r="H141" s="65" t="s">
        <v>231</v>
      </c>
      <c r="I141" s="65"/>
      <c r="J141" s="66"/>
      <c r="K141" s="66"/>
      <c r="L141" s="65" t="s">
        <v>91</v>
      </c>
    </row>
    <row r="142" spans="1:12">
      <c r="A142" s="65">
        <v>141</v>
      </c>
      <c r="B142" s="65">
        <v>16</v>
      </c>
      <c r="C142" s="69">
        <v>103257809.16</v>
      </c>
      <c r="D142" s="65">
        <v>165</v>
      </c>
      <c r="E142" s="69">
        <v>77350376.430000007</v>
      </c>
      <c r="F142" s="68">
        <v>0.33493609114424294</v>
      </c>
      <c r="G142" s="67" t="s">
        <v>925</v>
      </c>
      <c r="H142" s="65" t="s">
        <v>16</v>
      </c>
      <c r="I142" s="65" t="s">
        <v>212</v>
      </c>
      <c r="J142" s="66"/>
      <c r="K142" s="66"/>
      <c r="L142" s="65" t="s">
        <v>57</v>
      </c>
    </row>
    <row r="143" spans="1:12">
      <c r="A143" s="65">
        <v>142</v>
      </c>
      <c r="B143" s="65">
        <v>20</v>
      </c>
      <c r="C143" s="69">
        <v>102450634.27</v>
      </c>
      <c r="D143" s="65">
        <v>239</v>
      </c>
      <c r="E143" s="69">
        <v>61920600.960000001</v>
      </c>
      <c r="F143" s="68">
        <v>0.65454844884632069</v>
      </c>
      <c r="G143" s="67" t="s">
        <v>924</v>
      </c>
      <c r="H143" s="65" t="s">
        <v>231</v>
      </c>
      <c r="I143" s="65" t="s">
        <v>797</v>
      </c>
      <c r="J143" s="66">
        <v>527684172.81</v>
      </c>
      <c r="K143" s="66">
        <v>27164463.219999999</v>
      </c>
      <c r="L143" s="65" t="s">
        <v>32</v>
      </c>
    </row>
    <row r="144" spans="1:12">
      <c r="A144" s="65">
        <v>143</v>
      </c>
      <c r="B144" s="65">
        <v>3</v>
      </c>
      <c r="C144" s="69">
        <v>102212063.84</v>
      </c>
      <c r="D144" s="65">
        <v>179</v>
      </c>
      <c r="E144" s="69">
        <v>73738458.950000003</v>
      </c>
      <c r="F144" s="68">
        <v>0.386143205261547</v>
      </c>
      <c r="G144" s="67" t="s">
        <v>923</v>
      </c>
      <c r="H144" s="65" t="s">
        <v>231</v>
      </c>
      <c r="I144" s="65" t="s">
        <v>212</v>
      </c>
      <c r="J144" s="66"/>
      <c r="K144" s="66"/>
      <c r="L144" s="65" t="s">
        <v>88</v>
      </c>
    </row>
    <row r="145" spans="1:12">
      <c r="A145" s="65">
        <v>144</v>
      </c>
      <c r="B145" s="65">
        <v>2</v>
      </c>
      <c r="C145" s="69">
        <v>100591929.54000001</v>
      </c>
      <c r="D145" s="65">
        <v>172</v>
      </c>
      <c r="E145" s="69">
        <v>75664756.599999994</v>
      </c>
      <c r="F145" s="68">
        <v>0.32944231978141336</v>
      </c>
      <c r="G145" s="67" t="s">
        <v>922</v>
      </c>
      <c r="H145" s="65" t="s">
        <v>231</v>
      </c>
      <c r="I145" s="65"/>
      <c r="J145" s="66">
        <v>1980179964</v>
      </c>
      <c r="K145" s="66">
        <v>250731235</v>
      </c>
      <c r="L145" s="65" t="s">
        <v>36</v>
      </c>
    </row>
    <row r="146" spans="1:12">
      <c r="A146" s="65">
        <v>145</v>
      </c>
      <c r="B146" s="65">
        <v>5</v>
      </c>
      <c r="C146" s="69">
        <v>100077163.84</v>
      </c>
      <c r="D146" s="65">
        <v>131</v>
      </c>
      <c r="E146" s="69">
        <v>103106886.73</v>
      </c>
      <c r="F146" s="68">
        <v>-2.9384292224182484E-2</v>
      </c>
      <c r="G146" s="67" t="s">
        <v>921</v>
      </c>
      <c r="H146" s="65" t="s">
        <v>231</v>
      </c>
      <c r="I146" s="65" t="s">
        <v>213</v>
      </c>
      <c r="J146" s="66"/>
      <c r="K146" s="66">
        <v>85070060.140000001</v>
      </c>
      <c r="L146" s="65" t="s">
        <v>78</v>
      </c>
    </row>
    <row r="147" spans="1:12">
      <c r="A147" s="65">
        <v>146</v>
      </c>
      <c r="B147" s="65">
        <v>4</v>
      </c>
      <c r="C147" s="69">
        <v>99978997.680000007</v>
      </c>
      <c r="D147" s="65">
        <v>137</v>
      </c>
      <c r="E147" s="69">
        <v>96012414.739999995</v>
      </c>
      <c r="F147" s="68">
        <v>4.1313229656200656E-2</v>
      </c>
      <c r="G147" s="67" t="s">
        <v>920</v>
      </c>
      <c r="H147" s="65" t="s">
        <v>223</v>
      </c>
      <c r="I147" s="65" t="s">
        <v>212</v>
      </c>
      <c r="J147" s="66"/>
      <c r="K147" s="66"/>
      <c r="L147" s="65" t="s">
        <v>58</v>
      </c>
    </row>
    <row r="148" spans="1:12">
      <c r="A148" s="65">
        <v>147</v>
      </c>
      <c r="B148" s="65">
        <v>13</v>
      </c>
      <c r="C148" s="69">
        <v>99370259.370000005</v>
      </c>
      <c r="D148" s="65">
        <v>219</v>
      </c>
      <c r="E148" s="69">
        <v>66012883.479999997</v>
      </c>
      <c r="F148" s="68">
        <v>0.50531614635658717</v>
      </c>
      <c r="G148" s="67" t="s">
        <v>919</v>
      </c>
      <c r="H148" s="65" t="s">
        <v>231</v>
      </c>
      <c r="I148" s="65" t="s">
        <v>918</v>
      </c>
      <c r="J148" s="66"/>
      <c r="K148" s="66"/>
      <c r="L148" s="65" t="s">
        <v>57</v>
      </c>
    </row>
    <row r="149" spans="1:12">
      <c r="A149" s="65">
        <v>148</v>
      </c>
      <c r="B149" s="65">
        <v>19</v>
      </c>
      <c r="C149" s="69">
        <v>99112036.109999999</v>
      </c>
      <c r="D149" s="65">
        <v>122</v>
      </c>
      <c r="E149" s="69">
        <v>111206240.31999999</v>
      </c>
      <c r="F149" s="68">
        <v>-0.10875472613046244</v>
      </c>
      <c r="G149" s="67" t="s">
        <v>917</v>
      </c>
      <c r="H149" s="65"/>
      <c r="I149" s="65"/>
      <c r="J149" s="66"/>
      <c r="K149" s="66"/>
      <c r="L149" s="65" t="s">
        <v>57</v>
      </c>
    </row>
    <row r="150" spans="1:12">
      <c r="A150" s="65">
        <v>149</v>
      </c>
      <c r="B150" s="65">
        <v>5</v>
      </c>
      <c r="C150" s="69">
        <v>98075784.920000002</v>
      </c>
      <c r="D150" s="65">
        <v>146</v>
      </c>
      <c r="E150" s="69">
        <v>89881052.879999995</v>
      </c>
      <c r="F150" s="68">
        <v>9.1173075719760188E-2</v>
      </c>
      <c r="G150" s="67" t="s">
        <v>916</v>
      </c>
      <c r="H150" s="65" t="s">
        <v>231</v>
      </c>
      <c r="I150" s="65" t="s">
        <v>212</v>
      </c>
      <c r="J150" s="66">
        <v>476312826.06999999</v>
      </c>
      <c r="K150" s="66">
        <v>98594011.560000002</v>
      </c>
      <c r="L150" s="65" t="s">
        <v>41</v>
      </c>
    </row>
    <row r="151" spans="1:12">
      <c r="A151" s="65">
        <v>150</v>
      </c>
      <c r="B151" s="65">
        <v>3</v>
      </c>
      <c r="C151" s="69">
        <v>97966285.219999999</v>
      </c>
      <c r="D151" s="65">
        <v>184</v>
      </c>
      <c r="E151" s="69">
        <v>72763392.650000006</v>
      </c>
      <c r="F151" s="68">
        <v>0.34636774966264561</v>
      </c>
      <c r="G151" s="67" t="s">
        <v>915</v>
      </c>
      <c r="H151" s="65" t="s">
        <v>231</v>
      </c>
      <c r="I151" s="65" t="s">
        <v>212</v>
      </c>
      <c r="J151" s="66">
        <v>205875435.5</v>
      </c>
      <c r="K151" s="66">
        <v>57358011.43</v>
      </c>
      <c r="L151" s="65" t="s">
        <v>51</v>
      </c>
    </row>
    <row r="152" spans="1:12">
      <c r="A152" s="65">
        <v>151</v>
      </c>
      <c r="B152" s="65">
        <v>25</v>
      </c>
      <c r="C152" s="69">
        <v>97691506.489999995</v>
      </c>
      <c r="D152" s="65">
        <v>175</v>
      </c>
      <c r="E152" s="69">
        <v>74770014.799999997</v>
      </c>
      <c r="F152" s="68">
        <v>0.30655994587284741</v>
      </c>
      <c r="G152" s="67" t="s">
        <v>914</v>
      </c>
      <c r="H152" s="65" t="s">
        <v>221</v>
      </c>
      <c r="I152" s="65" t="s">
        <v>212</v>
      </c>
      <c r="J152" s="66">
        <v>11811013.82</v>
      </c>
      <c r="K152" s="66">
        <v>11140424.810000001</v>
      </c>
      <c r="L152" s="65" t="s">
        <v>67</v>
      </c>
    </row>
    <row r="153" spans="1:12">
      <c r="A153" s="65">
        <v>152</v>
      </c>
      <c r="B153" s="65">
        <v>6</v>
      </c>
      <c r="C153" s="69">
        <v>97650494.430000007</v>
      </c>
      <c r="D153" s="65">
        <v>150</v>
      </c>
      <c r="E153" s="69">
        <v>87141279.859999999</v>
      </c>
      <c r="F153" s="68">
        <v>0.12059972709700806</v>
      </c>
      <c r="G153" s="67" t="s">
        <v>913</v>
      </c>
      <c r="H153" s="65" t="s">
        <v>231</v>
      </c>
      <c r="I153" s="65" t="s">
        <v>212</v>
      </c>
      <c r="J153" s="66">
        <v>318999785.17000002</v>
      </c>
      <c r="K153" s="66">
        <v>6527007.9500000002</v>
      </c>
      <c r="L153" s="65" t="s">
        <v>51</v>
      </c>
    </row>
    <row r="154" spans="1:12">
      <c r="A154" s="65">
        <v>153</v>
      </c>
      <c r="B154" s="65">
        <v>5</v>
      </c>
      <c r="C154" s="69">
        <v>97209245.370000005</v>
      </c>
      <c r="D154" s="65">
        <v>130</v>
      </c>
      <c r="E154" s="69">
        <v>103747049.91</v>
      </c>
      <c r="F154" s="68">
        <v>-6.3016775375025147E-2</v>
      </c>
      <c r="G154" s="67" t="s">
        <v>912</v>
      </c>
      <c r="H154" s="65" t="s">
        <v>231</v>
      </c>
      <c r="I154" s="65" t="s">
        <v>212</v>
      </c>
      <c r="J154" s="66">
        <v>153164118.16999999</v>
      </c>
      <c r="K154" s="66">
        <v>13515161.91</v>
      </c>
      <c r="L154" s="65" t="s">
        <v>85</v>
      </c>
    </row>
    <row r="155" spans="1:12">
      <c r="A155" s="65">
        <v>154</v>
      </c>
      <c r="B155" s="65">
        <v>4</v>
      </c>
      <c r="C155" s="69">
        <v>97111226.25</v>
      </c>
      <c r="D155" s="65">
        <v>213</v>
      </c>
      <c r="E155" s="69">
        <v>67803179.969999999</v>
      </c>
      <c r="F155" s="68">
        <v>0.43225179546103232</v>
      </c>
      <c r="G155" s="67" t="s">
        <v>911</v>
      </c>
      <c r="H155" s="65" t="s">
        <v>231</v>
      </c>
      <c r="I155" s="65" t="s">
        <v>212</v>
      </c>
      <c r="J155" s="66"/>
      <c r="K155" s="66"/>
      <c r="L155" s="65" t="s">
        <v>57</v>
      </c>
    </row>
    <row r="156" spans="1:12">
      <c r="A156" s="65">
        <v>155</v>
      </c>
      <c r="B156" s="65">
        <v>4</v>
      </c>
      <c r="C156" s="69">
        <v>94999167.530000001</v>
      </c>
      <c r="D156" s="65">
        <v>120</v>
      </c>
      <c r="E156" s="69">
        <v>111868547.26000001</v>
      </c>
      <c r="F156" s="68">
        <v>-0.15079644943268034</v>
      </c>
      <c r="G156" s="67" t="s">
        <v>910</v>
      </c>
      <c r="H156" s="65" t="s">
        <v>231</v>
      </c>
      <c r="I156" s="65" t="s">
        <v>212</v>
      </c>
      <c r="J156" s="66"/>
      <c r="K156" s="66"/>
      <c r="L156" s="65" t="s">
        <v>58</v>
      </c>
    </row>
    <row r="157" spans="1:12">
      <c r="A157" s="65">
        <v>156</v>
      </c>
      <c r="B157" s="65">
        <v>15</v>
      </c>
      <c r="C157" s="69">
        <v>94552032.069999993</v>
      </c>
      <c r="D157" s="65">
        <v>262</v>
      </c>
      <c r="E157" s="69">
        <v>58174406.729999997</v>
      </c>
      <c r="F157" s="68">
        <v>0.62532009151097023</v>
      </c>
      <c r="G157" s="67" t="s">
        <v>200</v>
      </c>
      <c r="H157" s="65" t="s">
        <v>231</v>
      </c>
      <c r="I157" s="65" t="s">
        <v>212</v>
      </c>
      <c r="J157" s="66">
        <v>6464848922</v>
      </c>
      <c r="K157" s="66">
        <v>345763515</v>
      </c>
      <c r="L157" s="65" t="s">
        <v>66</v>
      </c>
    </row>
    <row r="158" spans="1:12">
      <c r="A158" s="65">
        <v>157</v>
      </c>
      <c r="B158" s="65">
        <v>7</v>
      </c>
      <c r="C158" s="69">
        <v>93897244</v>
      </c>
      <c r="D158" s="65">
        <v>86</v>
      </c>
      <c r="E158" s="69">
        <v>149517460.99000001</v>
      </c>
      <c r="F158" s="68">
        <v>-0.37199813735280052</v>
      </c>
      <c r="G158" s="67" t="s">
        <v>909</v>
      </c>
      <c r="H158" s="65" t="s">
        <v>231</v>
      </c>
      <c r="I158" s="65" t="s">
        <v>212</v>
      </c>
      <c r="J158" s="66"/>
      <c r="K158" s="66"/>
      <c r="L158" s="65" t="s">
        <v>57</v>
      </c>
    </row>
    <row r="159" spans="1:12">
      <c r="A159" s="65">
        <v>158</v>
      </c>
      <c r="B159" s="65">
        <v>5</v>
      </c>
      <c r="C159" s="69">
        <v>93407222.040000007</v>
      </c>
      <c r="D159" s="65">
        <v>161</v>
      </c>
      <c r="E159" s="69">
        <v>79680473.450000003</v>
      </c>
      <c r="F159" s="68">
        <v>0.17227242755546146</v>
      </c>
      <c r="G159" s="67" t="s">
        <v>908</v>
      </c>
      <c r="H159" s="65" t="s">
        <v>16</v>
      </c>
      <c r="I159" s="65" t="s">
        <v>212</v>
      </c>
      <c r="J159" s="66"/>
      <c r="K159" s="66"/>
      <c r="L159" s="65" t="s">
        <v>57</v>
      </c>
    </row>
    <row r="160" spans="1:12">
      <c r="A160" s="65">
        <v>159</v>
      </c>
      <c r="B160" s="65">
        <v>18</v>
      </c>
      <c r="C160" s="69">
        <v>92675848.450000003</v>
      </c>
      <c r="D160" s="65">
        <v>176</v>
      </c>
      <c r="E160" s="69">
        <v>74569821.659999996</v>
      </c>
      <c r="F160" s="68">
        <v>0.24280635767850112</v>
      </c>
      <c r="G160" s="67" t="s">
        <v>907</v>
      </c>
      <c r="H160" s="65" t="s">
        <v>221</v>
      </c>
      <c r="I160" s="65" t="s">
        <v>212</v>
      </c>
      <c r="J160" s="66">
        <v>610639.37</v>
      </c>
      <c r="K160" s="66">
        <v>461578.82</v>
      </c>
      <c r="L160" s="65" t="s">
        <v>57</v>
      </c>
    </row>
    <row r="161" spans="1:12">
      <c r="A161" s="65">
        <v>160</v>
      </c>
      <c r="B161" s="65">
        <v>26</v>
      </c>
      <c r="C161" s="69">
        <v>92360257.879999995</v>
      </c>
      <c r="D161" s="65">
        <v>147</v>
      </c>
      <c r="E161" s="69">
        <v>89331492.709999993</v>
      </c>
      <c r="F161" s="68">
        <v>3.3904786297844547E-2</v>
      </c>
      <c r="G161" s="67" t="s">
        <v>906</v>
      </c>
      <c r="H161" s="65" t="s">
        <v>221</v>
      </c>
      <c r="I161" s="65" t="s">
        <v>212</v>
      </c>
      <c r="J161" s="66"/>
      <c r="K161" s="66"/>
      <c r="L161" s="65" t="s">
        <v>57</v>
      </c>
    </row>
    <row r="162" spans="1:12">
      <c r="A162" s="65">
        <v>161</v>
      </c>
      <c r="B162" s="65">
        <v>17</v>
      </c>
      <c r="C162" s="69">
        <v>92173859.019999996</v>
      </c>
      <c r="D162" s="65">
        <v>158</v>
      </c>
      <c r="E162" s="69">
        <v>83055626.189999998</v>
      </c>
      <c r="F162" s="68">
        <v>0.10978464973752544</v>
      </c>
      <c r="G162" s="67" t="s">
        <v>905</v>
      </c>
      <c r="H162" s="65" t="s">
        <v>16</v>
      </c>
      <c r="I162" s="65"/>
      <c r="J162" s="66">
        <v>2365303</v>
      </c>
      <c r="K162" s="66">
        <v>2462320</v>
      </c>
      <c r="L162" s="65" t="s">
        <v>57</v>
      </c>
    </row>
    <row r="163" spans="1:12">
      <c r="A163" s="65">
        <v>162</v>
      </c>
      <c r="B163" s="65">
        <v>28</v>
      </c>
      <c r="C163" s="69">
        <v>91754752.430000007</v>
      </c>
      <c r="D163" s="65">
        <v>230</v>
      </c>
      <c r="E163" s="69">
        <v>63644370.259999998</v>
      </c>
      <c r="F163" s="68">
        <v>0.44167900562396123</v>
      </c>
      <c r="G163" s="67" t="s">
        <v>904</v>
      </c>
      <c r="H163" s="65" t="s">
        <v>231</v>
      </c>
      <c r="I163" s="65" t="s">
        <v>212</v>
      </c>
      <c r="J163" s="66">
        <v>597075112.78999996</v>
      </c>
      <c r="K163" s="66">
        <v>8713828.8599999994</v>
      </c>
      <c r="L163" s="65" t="s">
        <v>32</v>
      </c>
    </row>
    <row r="164" spans="1:12">
      <c r="A164" s="65">
        <v>163</v>
      </c>
      <c r="B164" s="65">
        <v>21</v>
      </c>
      <c r="C164" s="69">
        <v>91716149.25</v>
      </c>
      <c r="D164" s="65">
        <v>425</v>
      </c>
      <c r="E164" s="69">
        <v>39639574.32</v>
      </c>
      <c r="F164" s="68">
        <v>1.313752123309885</v>
      </c>
      <c r="G164" s="67" t="s">
        <v>205</v>
      </c>
      <c r="H164" s="65" t="s">
        <v>231</v>
      </c>
      <c r="I164" s="65" t="s">
        <v>212</v>
      </c>
      <c r="J164" s="66">
        <v>800366206</v>
      </c>
      <c r="K164" s="66">
        <v>65219812</v>
      </c>
      <c r="L164" s="65" t="s">
        <v>41</v>
      </c>
    </row>
    <row r="165" spans="1:12">
      <c r="A165" s="65">
        <v>164</v>
      </c>
      <c r="B165" s="65">
        <v>1</v>
      </c>
      <c r="C165" s="69">
        <v>91101715.200000003</v>
      </c>
      <c r="D165" s="65">
        <v>387</v>
      </c>
      <c r="E165" s="69">
        <v>42106967.07</v>
      </c>
      <c r="F165" s="68">
        <v>1.1635781805075043</v>
      </c>
      <c r="G165" s="67" t="s">
        <v>153</v>
      </c>
      <c r="H165" s="65" t="s">
        <v>231</v>
      </c>
      <c r="I165" s="65" t="s">
        <v>212</v>
      </c>
      <c r="J165" s="66">
        <v>231365715.13</v>
      </c>
      <c r="K165" s="66">
        <v>6936879.29</v>
      </c>
      <c r="L165" s="65" t="s">
        <v>58</v>
      </c>
    </row>
    <row r="166" spans="1:12">
      <c r="A166" s="65">
        <v>165</v>
      </c>
      <c r="B166" s="65">
        <v>20</v>
      </c>
      <c r="C166" s="69">
        <v>90615736.019999996</v>
      </c>
      <c r="D166" s="65">
        <v>164</v>
      </c>
      <c r="E166" s="69">
        <v>77912118.489999995</v>
      </c>
      <c r="F166" s="68">
        <v>0.16305059824076662</v>
      </c>
      <c r="G166" s="67" t="s">
        <v>903</v>
      </c>
      <c r="H166" s="65" t="s">
        <v>231</v>
      </c>
      <c r="I166" s="65" t="s">
        <v>213</v>
      </c>
      <c r="J166" s="66">
        <v>23000950</v>
      </c>
      <c r="K166" s="66">
        <v>52866582.630000003</v>
      </c>
      <c r="L166" s="65" t="s">
        <v>57</v>
      </c>
    </row>
    <row r="167" spans="1:12">
      <c r="A167" s="65">
        <v>166</v>
      </c>
      <c r="B167" s="65">
        <v>6</v>
      </c>
      <c r="C167" s="69">
        <v>88874339.859999999</v>
      </c>
      <c r="D167" s="65">
        <v>263</v>
      </c>
      <c r="E167" s="69">
        <v>58041303.759999998</v>
      </c>
      <c r="F167" s="68">
        <v>0.53122576686930034</v>
      </c>
      <c r="G167" s="67" t="s">
        <v>902</v>
      </c>
      <c r="H167" s="65" t="s">
        <v>221</v>
      </c>
      <c r="I167" s="65" t="s">
        <v>212</v>
      </c>
      <c r="J167" s="66">
        <v>1426035940.24</v>
      </c>
      <c r="K167" s="66">
        <v>62720252.880000003</v>
      </c>
      <c r="L167" s="65" t="s">
        <v>57</v>
      </c>
    </row>
    <row r="168" spans="1:12">
      <c r="A168" s="65">
        <v>167</v>
      </c>
      <c r="B168" s="65">
        <v>8</v>
      </c>
      <c r="C168" s="69">
        <v>88697055.25</v>
      </c>
      <c r="D168" s="65">
        <v>143</v>
      </c>
      <c r="E168" s="69">
        <v>93168156.450000003</v>
      </c>
      <c r="F168" s="68">
        <v>-4.798958539444198E-2</v>
      </c>
      <c r="G168" s="67" t="s">
        <v>901</v>
      </c>
      <c r="H168" s="65" t="s">
        <v>16</v>
      </c>
      <c r="I168" s="65" t="s">
        <v>212</v>
      </c>
      <c r="J168" s="66">
        <v>269450.7</v>
      </c>
      <c r="K168" s="66">
        <v>30631785.420000002</v>
      </c>
      <c r="L168" s="65" t="s">
        <v>63</v>
      </c>
    </row>
    <row r="169" spans="1:12">
      <c r="A169" s="65">
        <v>168</v>
      </c>
      <c r="B169" s="65">
        <v>4</v>
      </c>
      <c r="C169" s="69">
        <v>88183124.730000004</v>
      </c>
      <c r="D169" s="65">
        <v>167</v>
      </c>
      <c r="E169" s="69">
        <v>77086368.439999998</v>
      </c>
      <c r="F169" s="68">
        <v>0.14395225141053491</v>
      </c>
      <c r="G169" s="67" t="s">
        <v>900</v>
      </c>
      <c r="H169" s="65" t="s">
        <v>231</v>
      </c>
      <c r="I169" s="65" t="s">
        <v>438</v>
      </c>
      <c r="J169" s="66">
        <v>6230216.2800000003</v>
      </c>
      <c r="K169" s="66">
        <v>55302589.479999997</v>
      </c>
      <c r="L169" s="65" t="s">
        <v>50</v>
      </c>
    </row>
    <row r="170" spans="1:12">
      <c r="A170" s="65">
        <v>169</v>
      </c>
      <c r="B170" s="65">
        <v>25</v>
      </c>
      <c r="C170" s="69">
        <v>87395089.079999998</v>
      </c>
      <c r="D170" s="65">
        <v>183</v>
      </c>
      <c r="E170" s="69">
        <v>72782535.689999998</v>
      </c>
      <c r="F170" s="68">
        <v>0.2007700508297583</v>
      </c>
      <c r="G170" s="67" t="s">
        <v>899</v>
      </c>
      <c r="H170" s="65" t="s">
        <v>231</v>
      </c>
      <c r="I170" s="65" t="s">
        <v>212</v>
      </c>
      <c r="J170" s="66">
        <v>462238952.50999999</v>
      </c>
      <c r="K170" s="66">
        <v>92949952.079999998</v>
      </c>
      <c r="L170" s="65" t="s">
        <v>58</v>
      </c>
    </row>
    <row r="171" spans="1:12">
      <c r="A171" s="65">
        <v>170</v>
      </c>
      <c r="B171" s="65">
        <v>4</v>
      </c>
      <c r="C171" s="69">
        <v>86791984.75</v>
      </c>
      <c r="D171" s="65">
        <v>185</v>
      </c>
      <c r="E171" s="69">
        <v>72699727.159999996</v>
      </c>
      <c r="F171" s="68">
        <v>0.19384195980523122</v>
      </c>
      <c r="G171" s="67" t="s">
        <v>898</v>
      </c>
      <c r="H171" s="65" t="s">
        <v>221</v>
      </c>
      <c r="I171" s="65" t="s">
        <v>212</v>
      </c>
      <c r="J171" s="66"/>
      <c r="K171" s="66">
        <v>6012595.54</v>
      </c>
      <c r="L171" s="65" t="s">
        <v>33</v>
      </c>
    </row>
    <row r="172" spans="1:12">
      <c r="A172" s="65">
        <v>171</v>
      </c>
      <c r="B172" s="65">
        <v>14</v>
      </c>
      <c r="C172" s="69">
        <v>86759710.989999995</v>
      </c>
      <c r="D172" s="65">
        <v>180</v>
      </c>
      <c r="E172" s="69">
        <v>73452039.180000007</v>
      </c>
      <c r="F172" s="68">
        <v>0.18117498109737284</v>
      </c>
      <c r="G172" s="67" t="s">
        <v>197</v>
      </c>
      <c r="H172" s="65"/>
      <c r="I172" s="65"/>
      <c r="J172" s="66"/>
      <c r="K172" s="66"/>
      <c r="L172" s="65" t="s">
        <v>57</v>
      </c>
    </row>
    <row r="173" spans="1:12">
      <c r="A173" s="65">
        <v>172</v>
      </c>
      <c r="B173" s="65">
        <v>23</v>
      </c>
      <c r="C173" s="69">
        <v>86162314.849999994</v>
      </c>
      <c r="D173" s="65">
        <v>192</v>
      </c>
      <c r="E173" s="69">
        <v>70816617.849999994</v>
      </c>
      <c r="F173" s="68">
        <v>0.21669627081745757</v>
      </c>
      <c r="G173" s="67" t="s">
        <v>897</v>
      </c>
      <c r="H173" s="65" t="s">
        <v>231</v>
      </c>
      <c r="I173" s="65" t="s">
        <v>212</v>
      </c>
      <c r="J173" s="66">
        <v>753013829</v>
      </c>
      <c r="K173" s="66"/>
      <c r="L173" s="65" t="s">
        <v>58</v>
      </c>
    </row>
    <row r="174" spans="1:12">
      <c r="A174" s="65">
        <v>173</v>
      </c>
      <c r="B174" s="65">
        <v>4</v>
      </c>
      <c r="C174" s="69">
        <v>85901997.170000002</v>
      </c>
      <c r="D174" s="65">
        <v>205</v>
      </c>
      <c r="E174" s="69">
        <v>68627146.079999998</v>
      </c>
      <c r="F174" s="68">
        <v>0.25172037709192185</v>
      </c>
      <c r="G174" s="67" t="s">
        <v>896</v>
      </c>
      <c r="H174" s="65"/>
      <c r="I174" s="65"/>
      <c r="J174" s="66"/>
      <c r="K174" s="66"/>
      <c r="L174" s="65" t="s">
        <v>57</v>
      </c>
    </row>
    <row r="175" spans="1:12">
      <c r="A175" s="65">
        <v>174</v>
      </c>
      <c r="B175" s="65">
        <v>29</v>
      </c>
      <c r="C175" s="69">
        <v>84923558.109999999</v>
      </c>
      <c r="D175" s="65">
        <v>121</v>
      </c>
      <c r="E175" s="69">
        <v>111673061.20999999</v>
      </c>
      <c r="F175" s="68">
        <v>-0.23953407214026168</v>
      </c>
      <c r="G175" s="67" t="s">
        <v>197</v>
      </c>
      <c r="H175" s="65" t="s">
        <v>223</v>
      </c>
      <c r="I175" s="65" t="s">
        <v>212</v>
      </c>
      <c r="J175" s="66"/>
      <c r="K175" s="66"/>
      <c r="L175" s="65" t="s">
        <v>57</v>
      </c>
    </row>
    <row r="176" spans="1:12">
      <c r="A176" s="65">
        <v>175</v>
      </c>
      <c r="B176" s="65">
        <v>24</v>
      </c>
      <c r="C176" s="69">
        <v>84409995.349999994</v>
      </c>
      <c r="D176" s="65">
        <v>348</v>
      </c>
      <c r="E176" s="69">
        <v>45431770.310000002</v>
      </c>
      <c r="F176" s="68">
        <v>0.85795082987159055</v>
      </c>
      <c r="G176" s="67" t="s">
        <v>197</v>
      </c>
      <c r="H176" s="65"/>
      <c r="I176" s="65"/>
      <c r="J176" s="66"/>
      <c r="K176" s="66"/>
      <c r="L176" s="65" t="s">
        <v>66</v>
      </c>
    </row>
    <row r="177" spans="1:12">
      <c r="A177" s="65">
        <v>176</v>
      </c>
      <c r="B177" s="65">
        <v>30</v>
      </c>
      <c r="C177" s="69">
        <v>83380107.370000005</v>
      </c>
      <c r="D177" s="65">
        <v>186</v>
      </c>
      <c r="E177" s="69">
        <v>72573832.870000005</v>
      </c>
      <c r="F177" s="68">
        <v>0.1489004241977554</v>
      </c>
      <c r="G177" s="67" t="s">
        <v>895</v>
      </c>
      <c r="H177" s="65" t="s">
        <v>231</v>
      </c>
      <c r="I177" s="65" t="s">
        <v>212</v>
      </c>
      <c r="J177" s="66">
        <v>62459933.770000003</v>
      </c>
      <c r="K177" s="66">
        <v>88339394.849999994</v>
      </c>
      <c r="L177" s="65" t="s">
        <v>44</v>
      </c>
    </row>
    <row r="178" spans="1:12">
      <c r="A178" s="65">
        <v>177</v>
      </c>
      <c r="B178" s="65">
        <v>22</v>
      </c>
      <c r="C178" s="69">
        <v>83095087.379999995</v>
      </c>
      <c r="D178" s="65">
        <v>155</v>
      </c>
      <c r="E178" s="69">
        <v>84316453.790000007</v>
      </c>
      <c r="F178" s="68">
        <v>-1.4485504964926177E-2</v>
      </c>
      <c r="G178" s="67" t="s">
        <v>894</v>
      </c>
      <c r="H178" s="65" t="s">
        <v>221</v>
      </c>
      <c r="I178" s="65" t="s">
        <v>212</v>
      </c>
      <c r="J178" s="66">
        <v>1385618.96</v>
      </c>
      <c r="K178" s="66">
        <v>803898.81</v>
      </c>
      <c r="L178" s="65" t="s">
        <v>57</v>
      </c>
    </row>
    <row r="179" spans="1:12">
      <c r="A179" s="65">
        <v>178</v>
      </c>
      <c r="B179" s="65">
        <v>12</v>
      </c>
      <c r="C179" s="69">
        <v>83041173.900000006</v>
      </c>
      <c r="D179" s="65">
        <v>174</v>
      </c>
      <c r="E179" s="69">
        <v>75195473.359999999</v>
      </c>
      <c r="F179" s="68">
        <v>0.10433740475890807</v>
      </c>
      <c r="G179" s="67" t="s">
        <v>197</v>
      </c>
      <c r="H179" s="65" t="s">
        <v>231</v>
      </c>
      <c r="I179" s="65" t="s">
        <v>278</v>
      </c>
      <c r="J179" s="66">
        <v>234385895</v>
      </c>
      <c r="K179" s="66">
        <v>9928794</v>
      </c>
      <c r="L179" s="65" t="s">
        <v>57</v>
      </c>
    </row>
    <row r="180" spans="1:12">
      <c r="A180" s="65">
        <v>179</v>
      </c>
      <c r="B180" s="65">
        <v>6</v>
      </c>
      <c r="C180" s="69">
        <v>81234810.980000004</v>
      </c>
      <c r="D180" s="65">
        <v>403</v>
      </c>
      <c r="E180" s="69">
        <v>40916107.479999997</v>
      </c>
      <c r="F180" s="68">
        <v>0.98539929585696773</v>
      </c>
      <c r="G180" s="67" t="s">
        <v>206</v>
      </c>
      <c r="H180" s="65" t="s">
        <v>231</v>
      </c>
      <c r="I180" s="65" t="s">
        <v>212</v>
      </c>
      <c r="J180" s="66">
        <v>160085265.31</v>
      </c>
      <c r="K180" s="66">
        <v>1568677.5</v>
      </c>
      <c r="L180" s="65" t="s">
        <v>76</v>
      </c>
    </row>
    <row r="181" spans="1:12">
      <c r="A181" s="65">
        <v>180</v>
      </c>
      <c r="B181" s="65">
        <v>41</v>
      </c>
      <c r="C181" s="69">
        <v>81119060.670000002</v>
      </c>
      <c r="D181" s="65">
        <v>241</v>
      </c>
      <c r="E181" s="69">
        <v>61875899.090000004</v>
      </c>
      <c r="F181" s="68">
        <v>0.31099607218652858</v>
      </c>
      <c r="G181" s="67" t="s">
        <v>893</v>
      </c>
      <c r="H181" s="65" t="s">
        <v>231</v>
      </c>
      <c r="I181" s="65" t="s">
        <v>212</v>
      </c>
      <c r="J181" s="66">
        <v>38495405.030000001</v>
      </c>
      <c r="K181" s="66">
        <v>13489868.359999999</v>
      </c>
      <c r="L181" s="65" t="s">
        <v>80</v>
      </c>
    </row>
    <row r="182" spans="1:12">
      <c r="A182" s="65">
        <v>181</v>
      </c>
      <c r="B182" s="65">
        <v>9</v>
      </c>
      <c r="C182" s="69">
        <v>80957921.319999993</v>
      </c>
      <c r="D182" s="65">
        <v>132</v>
      </c>
      <c r="E182" s="69">
        <v>102266480.15000001</v>
      </c>
      <c r="F182" s="68">
        <v>-0.20836308044185692</v>
      </c>
      <c r="G182" s="67" t="s">
        <v>892</v>
      </c>
      <c r="H182" s="65" t="s">
        <v>231</v>
      </c>
      <c r="I182" s="65" t="s">
        <v>891</v>
      </c>
      <c r="J182" s="66">
        <v>929086084</v>
      </c>
      <c r="K182" s="66"/>
      <c r="L182" s="65" t="s">
        <v>51</v>
      </c>
    </row>
    <row r="183" spans="1:12">
      <c r="A183" s="65">
        <v>182</v>
      </c>
      <c r="B183" s="65">
        <v>3</v>
      </c>
      <c r="C183" s="69">
        <v>80838906.040000007</v>
      </c>
      <c r="D183" s="65">
        <v>178</v>
      </c>
      <c r="E183" s="69">
        <v>74428686.159999996</v>
      </c>
      <c r="F183" s="68">
        <v>8.6125662170361439E-2</v>
      </c>
      <c r="G183" s="67" t="s">
        <v>890</v>
      </c>
      <c r="H183" s="65" t="s">
        <v>223</v>
      </c>
      <c r="I183" s="65" t="s">
        <v>212</v>
      </c>
      <c r="J183" s="66"/>
      <c r="K183" s="66"/>
      <c r="L183" s="65" t="s">
        <v>57</v>
      </c>
    </row>
    <row r="184" spans="1:12">
      <c r="A184" s="65">
        <v>183</v>
      </c>
      <c r="B184" s="65">
        <v>26</v>
      </c>
      <c r="C184" s="69">
        <v>80831004.640000001</v>
      </c>
      <c r="D184" s="65">
        <v>281</v>
      </c>
      <c r="E184" s="69">
        <v>55044520.039999999</v>
      </c>
      <c r="F184" s="68">
        <v>0.46846597229408782</v>
      </c>
      <c r="G184" s="67" t="s">
        <v>889</v>
      </c>
      <c r="H184" s="65" t="s">
        <v>231</v>
      </c>
      <c r="I184" s="65" t="s">
        <v>212</v>
      </c>
      <c r="J184" s="66">
        <v>499607351</v>
      </c>
      <c r="K184" s="66">
        <v>66513385</v>
      </c>
      <c r="L184" s="65" t="s">
        <v>60</v>
      </c>
    </row>
    <row r="185" spans="1:12">
      <c r="A185" s="65">
        <v>184</v>
      </c>
      <c r="B185" s="65">
        <v>37</v>
      </c>
      <c r="C185" s="69">
        <v>80624319.819999993</v>
      </c>
      <c r="D185" s="65">
        <v>198</v>
      </c>
      <c r="E185" s="69">
        <v>69708842.549999997</v>
      </c>
      <c r="F185" s="68">
        <v>0.15658669504045575</v>
      </c>
      <c r="G185" s="67" t="s">
        <v>888</v>
      </c>
      <c r="H185" s="65" t="s">
        <v>231</v>
      </c>
      <c r="I185" s="65" t="s">
        <v>887</v>
      </c>
      <c r="J185" s="66">
        <v>848774795.63</v>
      </c>
      <c r="K185" s="66">
        <v>57138162.799999997</v>
      </c>
      <c r="L185" s="65" t="s">
        <v>57</v>
      </c>
    </row>
    <row r="186" spans="1:12">
      <c r="A186" s="65">
        <v>185</v>
      </c>
      <c r="B186" s="65">
        <v>7</v>
      </c>
      <c r="C186" s="69">
        <v>80261372.019999996</v>
      </c>
      <c r="D186" s="65">
        <v>193</v>
      </c>
      <c r="E186" s="69">
        <v>70622050.299999997</v>
      </c>
      <c r="F186" s="68">
        <v>0.1364916719219067</v>
      </c>
      <c r="G186" s="67" t="s">
        <v>886</v>
      </c>
      <c r="H186" s="65" t="s">
        <v>231</v>
      </c>
      <c r="I186" s="65" t="s">
        <v>212</v>
      </c>
      <c r="J186" s="66">
        <v>29277949.899999999</v>
      </c>
      <c r="K186" s="66">
        <v>124392720.11</v>
      </c>
      <c r="L186" s="65" t="s">
        <v>33</v>
      </c>
    </row>
    <row r="187" spans="1:12">
      <c r="A187" s="65">
        <v>186</v>
      </c>
      <c r="B187" s="65">
        <v>5</v>
      </c>
      <c r="C187" s="69">
        <v>80101540.730000004</v>
      </c>
      <c r="D187" s="65">
        <v>283</v>
      </c>
      <c r="E187" s="69">
        <v>54824951.799999997</v>
      </c>
      <c r="F187" s="68">
        <v>0.46104169908271597</v>
      </c>
      <c r="G187" s="67" t="s">
        <v>198</v>
      </c>
      <c r="H187" s="65"/>
      <c r="I187" s="65"/>
      <c r="J187" s="66"/>
      <c r="K187" s="66"/>
      <c r="L187" s="65" t="s">
        <v>57</v>
      </c>
    </row>
    <row r="188" spans="1:12">
      <c r="A188" s="65">
        <v>187</v>
      </c>
      <c r="B188" s="65">
        <v>5</v>
      </c>
      <c r="C188" s="69">
        <v>79894570.120000005</v>
      </c>
      <c r="D188" s="65">
        <v>182</v>
      </c>
      <c r="E188" s="69">
        <v>72914591.060000002</v>
      </c>
      <c r="F188" s="68">
        <v>9.5728152054728177E-2</v>
      </c>
      <c r="G188" s="67" t="s">
        <v>885</v>
      </c>
      <c r="H188" s="65" t="s">
        <v>231</v>
      </c>
      <c r="I188" s="65" t="s">
        <v>212</v>
      </c>
      <c r="J188" s="66">
        <v>851885550</v>
      </c>
      <c r="K188" s="66"/>
      <c r="L188" s="65" t="s">
        <v>57</v>
      </c>
    </row>
    <row r="189" spans="1:12">
      <c r="A189" s="65">
        <v>188</v>
      </c>
      <c r="B189" s="65">
        <v>3</v>
      </c>
      <c r="C189" s="69">
        <v>79544623.319999993</v>
      </c>
      <c r="D189" s="65">
        <v>196</v>
      </c>
      <c r="E189" s="69">
        <v>69901309.209999993</v>
      </c>
      <c r="F189" s="68">
        <v>0.13795613013526276</v>
      </c>
      <c r="G189" s="67" t="s">
        <v>884</v>
      </c>
      <c r="H189" s="65"/>
      <c r="I189" s="65"/>
      <c r="J189" s="66"/>
      <c r="K189" s="66"/>
      <c r="L189" s="65" t="s">
        <v>58</v>
      </c>
    </row>
    <row r="190" spans="1:12">
      <c r="A190" s="65">
        <v>189</v>
      </c>
      <c r="B190" s="65">
        <v>33</v>
      </c>
      <c r="C190" s="69">
        <v>78264760.299999997</v>
      </c>
      <c r="D190" s="65">
        <v>207</v>
      </c>
      <c r="E190" s="69">
        <v>68271077.480000004</v>
      </c>
      <c r="F190" s="68">
        <v>0.14638238019500482</v>
      </c>
      <c r="G190" s="67" t="s">
        <v>883</v>
      </c>
      <c r="H190" s="65" t="s">
        <v>231</v>
      </c>
      <c r="I190" s="65" t="s">
        <v>212</v>
      </c>
      <c r="J190" s="66"/>
      <c r="K190" s="66"/>
      <c r="L190" s="65" t="s">
        <v>57</v>
      </c>
    </row>
    <row r="191" spans="1:12">
      <c r="A191" s="65">
        <v>190</v>
      </c>
      <c r="B191" s="65">
        <v>10</v>
      </c>
      <c r="C191" s="69">
        <v>78241273.519999996</v>
      </c>
      <c r="D191" s="65">
        <v>356</v>
      </c>
      <c r="E191" s="69">
        <v>44859946.869999997</v>
      </c>
      <c r="F191" s="68">
        <v>0.74412318736658367</v>
      </c>
      <c r="G191" s="67" t="s">
        <v>882</v>
      </c>
      <c r="H191" s="65" t="s">
        <v>231</v>
      </c>
      <c r="I191" s="65" t="s">
        <v>212</v>
      </c>
      <c r="J191" s="66">
        <v>248042379</v>
      </c>
      <c r="K191" s="66"/>
      <c r="L191" s="65" t="s">
        <v>51</v>
      </c>
    </row>
    <row r="192" spans="1:12">
      <c r="A192" s="65">
        <v>191</v>
      </c>
      <c r="B192" s="65">
        <v>3</v>
      </c>
      <c r="C192" s="69">
        <v>77828098.340000004</v>
      </c>
      <c r="D192" s="65">
        <v>200</v>
      </c>
      <c r="E192" s="69">
        <v>69366288.230000004</v>
      </c>
      <c r="F192" s="68">
        <v>0.12198735619156831</v>
      </c>
      <c r="G192" s="67" t="s">
        <v>881</v>
      </c>
      <c r="H192" s="65" t="s">
        <v>231</v>
      </c>
      <c r="I192" s="65" t="s">
        <v>213</v>
      </c>
      <c r="J192" s="66">
        <v>472676132</v>
      </c>
      <c r="K192" s="66">
        <v>46707583</v>
      </c>
      <c r="L192" s="65" t="s">
        <v>57</v>
      </c>
    </row>
    <row r="193" spans="1:12">
      <c r="A193" s="65">
        <v>192</v>
      </c>
      <c r="B193" s="65">
        <v>7</v>
      </c>
      <c r="C193" s="69">
        <v>77791135.909999996</v>
      </c>
      <c r="D193" s="65">
        <v>138</v>
      </c>
      <c r="E193" s="69">
        <v>95447175.439999998</v>
      </c>
      <c r="F193" s="68">
        <v>-0.18498231559611678</v>
      </c>
      <c r="G193" s="67" t="s">
        <v>880</v>
      </c>
      <c r="H193" s="65"/>
      <c r="I193" s="65"/>
      <c r="J193" s="66">
        <v>130184615</v>
      </c>
      <c r="K193" s="66">
        <v>-18361581</v>
      </c>
      <c r="L193" s="65" t="s">
        <v>59</v>
      </c>
    </row>
    <row r="194" spans="1:12">
      <c r="A194" s="65">
        <v>193</v>
      </c>
      <c r="B194" s="65">
        <v>6</v>
      </c>
      <c r="C194" s="69">
        <v>77578741.859999999</v>
      </c>
      <c r="D194" s="65">
        <v>222</v>
      </c>
      <c r="E194" s="69">
        <v>65306477.189999998</v>
      </c>
      <c r="F194" s="68">
        <v>0.18791803199391044</v>
      </c>
      <c r="G194" s="67" t="s">
        <v>879</v>
      </c>
      <c r="H194" s="65" t="s">
        <v>231</v>
      </c>
      <c r="I194" s="65" t="s">
        <v>213</v>
      </c>
      <c r="J194" s="66">
        <v>263711000</v>
      </c>
      <c r="K194" s="66">
        <v>24247763</v>
      </c>
      <c r="L194" s="65" t="s">
        <v>57</v>
      </c>
    </row>
    <row r="195" spans="1:12">
      <c r="A195" s="65">
        <v>194</v>
      </c>
      <c r="B195" s="65">
        <v>5</v>
      </c>
      <c r="C195" s="69">
        <v>77465000</v>
      </c>
      <c r="D195" s="65"/>
      <c r="E195" s="69"/>
      <c r="F195" s="68"/>
      <c r="G195" s="67" t="s">
        <v>878</v>
      </c>
      <c r="H195" s="65" t="s">
        <v>221</v>
      </c>
      <c r="I195" s="65" t="s">
        <v>212</v>
      </c>
      <c r="J195" s="66">
        <v>31785895.329999998</v>
      </c>
      <c r="K195" s="66">
        <v>124951716.08</v>
      </c>
      <c r="L195" s="65" t="s">
        <v>57</v>
      </c>
    </row>
    <row r="196" spans="1:12">
      <c r="A196" s="65">
        <v>195</v>
      </c>
      <c r="B196" s="65">
        <v>11</v>
      </c>
      <c r="C196" s="69">
        <v>77138339.200000003</v>
      </c>
      <c r="D196" s="65">
        <v>66</v>
      </c>
      <c r="E196" s="69">
        <v>172993919.06</v>
      </c>
      <c r="F196" s="68">
        <v>-0.55409797281229367</v>
      </c>
      <c r="G196" s="67" t="s">
        <v>877</v>
      </c>
      <c r="H196" s="65" t="s">
        <v>231</v>
      </c>
      <c r="I196" s="65" t="s">
        <v>212</v>
      </c>
      <c r="J196" s="66"/>
      <c r="K196" s="66">
        <v>11353605.74</v>
      </c>
      <c r="L196" s="65" t="s">
        <v>51</v>
      </c>
    </row>
    <row r="197" spans="1:12">
      <c r="A197" s="65">
        <v>196</v>
      </c>
      <c r="B197" s="65">
        <v>3</v>
      </c>
      <c r="C197" s="69">
        <v>76818941.5</v>
      </c>
      <c r="D197" s="65">
        <v>243</v>
      </c>
      <c r="E197" s="69">
        <v>61324627.18</v>
      </c>
      <c r="F197" s="68">
        <v>0.25266055469886672</v>
      </c>
      <c r="G197" s="67" t="s">
        <v>876</v>
      </c>
      <c r="H197" s="65"/>
      <c r="I197" s="65"/>
      <c r="J197" s="66">
        <v>392016714.44</v>
      </c>
      <c r="K197" s="66">
        <v>108001888.31999999</v>
      </c>
      <c r="L197" s="65" t="s">
        <v>73</v>
      </c>
    </row>
    <row r="198" spans="1:12">
      <c r="A198" s="65">
        <v>197</v>
      </c>
      <c r="B198" s="65">
        <v>4</v>
      </c>
      <c r="C198" s="69">
        <v>76693962.030000001</v>
      </c>
      <c r="D198" s="65">
        <v>225</v>
      </c>
      <c r="E198" s="69">
        <v>64288302.850000001</v>
      </c>
      <c r="F198" s="68">
        <v>0.1929691503747637</v>
      </c>
      <c r="G198" s="67" t="s">
        <v>875</v>
      </c>
      <c r="H198" s="65" t="s">
        <v>231</v>
      </c>
      <c r="I198" s="65" t="s">
        <v>213</v>
      </c>
      <c r="J198" s="66">
        <v>846356204.97000003</v>
      </c>
      <c r="K198" s="66"/>
      <c r="L198" s="65" t="s">
        <v>57</v>
      </c>
    </row>
    <row r="199" spans="1:12">
      <c r="A199" s="65">
        <v>198</v>
      </c>
      <c r="B199" s="65">
        <v>22</v>
      </c>
      <c r="C199" s="69">
        <v>76680425.810000002</v>
      </c>
      <c r="D199" s="65">
        <v>190</v>
      </c>
      <c r="E199" s="69">
        <v>71564621.879999995</v>
      </c>
      <c r="F199" s="68">
        <v>7.1485096904140955E-2</v>
      </c>
      <c r="G199" s="67" t="s">
        <v>874</v>
      </c>
      <c r="H199" s="65" t="s">
        <v>231</v>
      </c>
      <c r="I199" s="65" t="s">
        <v>212</v>
      </c>
      <c r="J199" s="66">
        <v>251531190</v>
      </c>
      <c r="K199" s="66">
        <v>14929975</v>
      </c>
      <c r="L199" s="65" t="s">
        <v>70</v>
      </c>
    </row>
    <row r="200" spans="1:12">
      <c r="A200" s="65">
        <v>199</v>
      </c>
      <c r="B200" s="65">
        <v>2</v>
      </c>
      <c r="C200" s="69">
        <v>76671956.790000007</v>
      </c>
      <c r="D200" s="65">
        <v>360</v>
      </c>
      <c r="E200" s="69">
        <v>44466670.75</v>
      </c>
      <c r="F200" s="68">
        <v>0.72425674098841797</v>
      </c>
      <c r="G200" s="67" t="s">
        <v>873</v>
      </c>
      <c r="H200" s="65" t="s">
        <v>231</v>
      </c>
      <c r="I200" s="65" t="s">
        <v>212</v>
      </c>
      <c r="J200" s="66">
        <v>20205</v>
      </c>
      <c r="K200" s="66">
        <v>2718497</v>
      </c>
      <c r="L200" s="65" t="s">
        <v>85</v>
      </c>
    </row>
    <row r="201" spans="1:12">
      <c r="A201" s="65">
        <v>200</v>
      </c>
      <c r="B201" s="65">
        <v>17</v>
      </c>
      <c r="C201" s="69">
        <v>76578704.569999993</v>
      </c>
      <c r="D201" s="65">
        <v>189</v>
      </c>
      <c r="E201" s="69">
        <v>71571839.530000001</v>
      </c>
      <c r="F201" s="68">
        <v>6.9955796481957266E-2</v>
      </c>
      <c r="G201" s="67" t="s">
        <v>872</v>
      </c>
      <c r="H201" s="65" t="s">
        <v>231</v>
      </c>
      <c r="I201" s="65" t="s">
        <v>212</v>
      </c>
      <c r="J201" s="66">
        <v>228894860.94999999</v>
      </c>
      <c r="K201" s="66"/>
      <c r="L201" s="65" t="s">
        <v>57</v>
      </c>
    </row>
    <row r="202" spans="1:12">
      <c r="A202" s="65">
        <v>201</v>
      </c>
      <c r="B202" s="65">
        <v>33</v>
      </c>
      <c r="C202" s="69">
        <v>76417109.099999994</v>
      </c>
      <c r="D202" s="65">
        <v>202</v>
      </c>
      <c r="E202" s="69">
        <v>69131446.189999998</v>
      </c>
      <c r="F202" s="68">
        <v>0.1053885505299017</v>
      </c>
      <c r="G202" s="67" t="s">
        <v>198</v>
      </c>
      <c r="H202" s="65"/>
      <c r="I202" s="65"/>
      <c r="J202" s="66"/>
      <c r="K202" s="66"/>
      <c r="L202" s="65" t="s">
        <v>57</v>
      </c>
    </row>
    <row r="203" spans="1:12">
      <c r="A203" s="65">
        <v>202</v>
      </c>
      <c r="B203" s="65">
        <v>8</v>
      </c>
      <c r="C203" s="69">
        <v>76089021.75</v>
      </c>
      <c r="D203" s="65">
        <v>273</v>
      </c>
      <c r="E203" s="69">
        <v>56533024.189999998</v>
      </c>
      <c r="F203" s="68">
        <v>0.3459216597766801</v>
      </c>
      <c r="G203" s="67" t="s">
        <v>197</v>
      </c>
      <c r="H203" s="65" t="s">
        <v>221</v>
      </c>
      <c r="I203" s="65" t="s">
        <v>212</v>
      </c>
      <c r="J203" s="66"/>
      <c r="K203" s="66"/>
      <c r="L203" s="65" t="s">
        <v>57</v>
      </c>
    </row>
    <row r="204" spans="1:12">
      <c r="A204" s="65">
        <v>203</v>
      </c>
      <c r="B204" s="65">
        <v>27</v>
      </c>
      <c r="C204" s="69">
        <v>75886146.069999993</v>
      </c>
      <c r="D204" s="65">
        <v>242</v>
      </c>
      <c r="E204" s="69">
        <v>61543949.68</v>
      </c>
      <c r="F204" s="68">
        <v>0.23303990830248567</v>
      </c>
      <c r="G204" s="67" t="s">
        <v>871</v>
      </c>
      <c r="H204" s="65" t="s">
        <v>231</v>
      </c>
      <c r="I204" s="65" t="s">
        <v>212</v>
      </c>
      <c r="J204" s="66">
        <v>207373579.09999999</v>
      </c>
      <c r="K204" s="66">
        <v>21568931.59</v>
      </c>
      <c r="L204" s="65" t="s">
        <v>32</v>
      </c>
    </row>
    <row r="205" spans="1:12">
      <c r="A205" s="65">
        <v>204</v>
      </c>
      <c r="B205" s="65">
        <v>5</v>
      </c>
      <c r="C205" s="69">
        <v>75779930.329999998</v>
      </c>
      <c r="D205" s="65">
        <v>291</v>
      </c>
      <c r="E205" s="69">
        <v>53505531.109999999</v>
      </c>
      <c r="F205" s="68">
        <v>0.41630087129136051</v>
      </c>
      <c r="G205" s="67" t="s">
        <v>870</v>
      </c>
      <c r="H205" s="65" t="s">
        <v>231</v>
      </c>
      <c r="I205" s="65" t="s">
        <v>212</v>
      </c>
      <c r="J205" s="66">
        <v>19582762</v>
      </c>
      <c r="K205" s="66"/>
      <c r="L205" s="65" t="s">
        <v>58</v>
      </c>
    </row>
    <row r="206" spans="1:12">
      <c r="A206" s="65">
        <v>205</v>
      </c>
      <c r="B206" s="65">
        <v>23</v>
      </c>
      <c r="C206" s="69">
        <v>75675513.140000001</v>
      </c>
      <c r="D206" s="65">
        <v>297</v>
      </c>
      <c r="E206" s="69">
        <v>53111507.229999997</v>
      </c>
      <c r="F206" s="68">
        <v>0.42484213095829326</v>
      </c>
      <c r="G206" s="67" t="s">
        <v>197</v>
      </c>
      <c r="H206" s="65" t="s">
        <v>231</v>
      </c>
      <c r="I206" s="65" t="s">
        <v>212</v>
      </c>
      <c r="J206" s="66">
        <v>11797399.98</v>
      </c>
      <c r="K206" s="66">
        <v>28650905.32</v>
      </c>
      <c r="L206" s="65" t="s">
        <v>27</v>
      </c>
    </row>
    <row r="207" spans="1:12">
      <c r="A207" s="65">
        <v>206</v>
      </c>
      <c r="B207" s="65">
        <v>13</v>
      </c>
      <c r="C207" s="69">
        <v>74490471.230000004</v>
      </c>
      <c r="D207" s="65">
        <v>181</v>
      </c>
      <c r="E207" s="69">
        <v>73316764.370000005</v>
      </c>
      <c r="F207" s="68">
        <v>1.6008710560067474E-2</v>
      </c>
      <c r="G207" s="67" t="s">
        <v>869</v>
      </c>
      <c r="H207" s="65" t="s">
        <v>16</v>
      </c>
      <c r="I207" s="65" t="s">
        <v>212</v>
      </c>
      <c r="J207" s="66"/>
      <c r="K207" s="66"/>
      <c r="L207" s="65" t="s">
        <v>58</v>
      </c>
    </row>
    <row r="208" spans="1:12">
      <c r="A208" s="65">
        <v>207</v>
      </c>
      <c r="B208" s="65">
        <v>28</v>
      </c>
      <c r="C208" s="69">
        <v>74474249.209999993</v>
      </c>
      <c r="D208" s="65"/>
      <c r="E208" s="69"/>
      <c r="F208" s="68"/>
      <c r="G208" s="67" t="s">
        <v>868</v>
      </c>
      <c r="H208" s="65"/>
      <c r="I208" s="65"/>
      <c r="J208" s="66"/>
      <c r="K208" s="66"/>
      <c r="L208" s="65" t="s">
        <v>54</v>
      </c>
    </row>
    <row r="209" spans="1:12">
      <c r="A209" s="65">
        <v>208</v>
      </c>
      <c r="B209" s="65">
        <v>29</v>
      </c>
      <c r="C209" s="69">
        <v>74058273.329999998</v>
      </c>
      <c r="D209" s="65">
        <v>607</v>
      </c>
      <c r="E209" s="69">
        <v>28144920.82</v>
      </c>
      <c r="F209" s="68">
        <v>1.63131929926673</v>
      </c>
      <c r="G209" s="67" t="s">
        <v>156</v>
      </c>
      <c r="H209" s="65"/>
      <c r="I209" s="65"/>
      <c r="J209" s="66"/>
      <c r="K209" s="66"/>
      <c r="L209" s="65" t="s">
        <v>54</v>
      </c>
    </row>
    <row r="210" spans="1:12">
      <c r="A210" s="65">
        <v>209</v>
      </c>
      <c r="B210" s="65">
        <v>14</v>
      </c>
      <c r="C210" s="69">
        <v>73749623.549999997</v>
      </c>
      <c r="D210" s="65">
        <v>266</v>
      </c>
      <c r="E210" s="69">
        <v>57397879.039999999</v>
      </c>
      <c r="F210" s="68">
        <v>0.28488412435248067</v>
      </c>
      <c r="G210" s="67" t="s">
        <v>867</v>
      </c>
      <c r="H210" s="65" t="s">
        <v>231</v>
      </c>
      <c r="I210" s="65" t="s">
        <v>212</v>
      </c>
      <c r="J210" s="66"/>
      <c r="K210" s="66"/>
      <c r="L210" s="65" t="s">
        <v>66</v>
      </c>
    </row>
    <row r="211" spans="1:12">
      <c r="A211" s="65">
        <v>210</v>
      </c>
      <c r="B211" s="65">
        <v>24</v>
      </c>
      <c r="C211" s="69">
        <v>73326898.819999993</v>
      </c>
      <c r="D211" s="65">
        <v>309</v>
      </c>
      <c r="E211" s="69">
        <v>51358637.259999998</v>
      </c>
      <c r="F211" s="68">
        <v>0.42774229870599956</v>
      </c>
      <c r="G211" s="67" t="s">
        <v>866</v>
      </c>
      <c r="H211" s="65" t="s">
        <v>231</v>
      </c>
      <c r="I211" s="65" t="s">
        <v>212</v>
      </c>
      <c r="J211" s="66"/>
      <c r="K211" s="66"/>
      <c r="L211" s="65" t="s">
        <v>57</v>
      </c>
    </row>
    <row r="212" spans="1:12">
      <c r="A212" s="65">
        <v>211</v>
      </c>
      <c r="B212" s="65">
        <v>8</v>
      </c>
      <c r="C212" s="69">
        <v>72962811.129999995</v>
      </c>
      <c r="D212" s="65">
        <v>246</v>
      </c>
      <c r="E212" s="69">
        <v>60850952.280000001</v>
      </c>
      <c r="F212" s="68">
        <v>0.19904140192035791</v>
      </c>
      <c r="G212" s="67" t="s">
        <v>865</v>
      </c>
      <c r="H212" s="65" t="s">
        <v>221</v>
      </c>
      <c r="I212" s="65" t="s">
        <v>212</v>
      </c>
      <c r="J212" s="66"/>
      <c r="K212" s="66">
        <v>3907093.27</v>
      </c>
      <c r="L212" s="65" t="s">
        <v>63</v>
      </c>
    </row>
    <row r="213" spans="1:12">
      <c r="A213" s="65">
        <v>212</v>
      </c>
      <c r="B213" s="65">
        <v>16</v>
      </c>
      <c r="C213" s="69">
        <v>72773184.019999996</v>
      </c>
      <c r="D213" s="65">
        <v>177</v>
      </c>
      <c r="E213" s="69">
        <v>74549679.189999998</v>
      </c>
      <c r="F213" s="68">
        <v>-2.3829682291084842E-2</v>
      </c>
      <c r="G213" s="67" t="s">
        <v>197</v>
      </c>
      <c r="H213" s="65" t="s">
        <v>231</v>
      </c>
      <c r="I213" s="65" t="s">
        <v>212</v>
      </c>
      <c r="J213" s="66">
        <v>306642126</v>
      </c>
      <c r="K213" s="66">
        <v>58049331</v>
      </c>
      <c r="L213" s="65" t="s">
        <v>57</v>
      </c>
    </row>
    <row r="214" spans="1:12">
      <c r="A214" s="65">
        <v>213</v>
      </c>
      <c r="B214" s="65">
        <v>6</v>
      </c>
      <c r="C214" s="69">
        <v>72000000</v>
      </c>
      <c r="D214" s="65"/>
      <c r="E214" s="69"/>
      <c r="F214" s="68"/>
      <c r="G214" s="67" t="s">
        <v>198</v>
      </c>
      <c r="H214" s="65"/>
      <c r="I214" s="65"/>
      <c r="J214" s="66"/>
      <c r="K214" s="66"/>
      <c r="L214" s="65" t="s">
        <v>57</v>
      </c>
    </row>
    <row r="215" spans="1:12">
      <c r="A215" s="65">
        <v>214</v>
      </c>
      <c r="B215" s="65">
        <v>25</v>
      </c>
      <c r="C215" s="69">
        <v>71436181.390000001</v>
      </c>
      <c r="D215" s="65">
        <v>215</v>
      </c>
      <c r="E215" s="69">
        <v>67195478.920000002</v>
      </c>
      <c r="F215" s="68">
        <v>6.3109937426724771E-2</v>
      </c>
      <c r="G215" s="67" t="s">
        <v>864</v>
      </c>
      <c r="H215" s="65" t="s">
        <v>16</v>
      </c>
      <c r="I215" s="65" t="s">
        <v>212</v>
      </c>
      <c r="J215" s="66"/>
      <c r="K215" s="66">
        <v>175779.98</v>
      </c>
      <c r="L215" s="65" t="s">
        <v>57</v>
      </c>
    </row>
    <row r="216" spans="1:12">
      <c r="A216" s="65">
        <v>215</v>
      </c>
      <c r="B216" s="65">
        <v>30</v>
      </c>
      <c r="C216" s="69">
        <v>71395849.340000004</v>
      </c>
      <c r="D216" s="65">
        <v>188</v>
      </c>
      <c r="E216" s="69">
        <v>71797965.760000005</v>
      </c>
      <c r="F216" s="68">
        <v>-5.6006659205939391E-3</v>
      </c>
      <c r="G216" s="67" t="s">
        <v>863</v>
      </c>
      <c r="H216" s="65" t="s">
        <v>221</v>
      </c>
      <c r="I216" s="65" t="s">
        <v>212</v>
      </c>
      <c r="J216" s="66"/>
      <c r="K216" s="66"/>
      <c r="L216" s="65" t="s">
        <v>51</v>
      </c>
    </row>
    <row r="217" spans="1:12">
      <c r="A217" s="65">
        <v>216</v>
      </c>
      <c r="B217" s="65">
        <v>15</v>
      </c>
      <c r="C217" s="69">
        <v>71366839.090000004</v>
      </c>
      <c r="D217" s="65">
        <v>119</v>
      </c>
      <c r="E217" s="69">
        <v>112148829.27</v>
      </c>
      <c r="F217" s="68">
        <v>-0.36364169332358109</v>
      </c>
      <c r="G217" s="67" t="s">
        <v>862</v>
      </c>
      <c r="H217" s="65" t="s">
        <v>231</v>
      </c>
      <c r="I217" s="65" t="s">
        <v>212</v>
      </c>
      <c r="J217" s="66">
        <v>259260538</v>
      </c>
      <c r="K217" s="66">
        <v>3265451</v>
      </c>
      <c r="L217" s="65" t="s">
        <v>36</v>
      </c>
    </row>
    <row r="218" spans="1:12">
      <c r="A218" s="65">
        <v>217</v>
      </c>
      <c r="B218" s="65">
        <v>16</v>
      </c>
      <c r="C218" s="69">
        <v>71179540.569999993</v>
      </c>
      <c r="D218" s="65">
        <v>238</v>
      </c>
      <c r="E218" s="69">
        <v>61994728.939999998</v>
      </c>
      <c r="F218" s="68">
        <v>0.14815471874857744</v>
      </c>
      <c r="G218" s="67" t="s">
        <v>861</v>
      </c>
      <c r="H218" s="65" t="s">
        <v>231</v>
      </c>
      <c r="I218" s="65" t="s">
        <v>860</v>
      </c>
      <c r="J218" s="66">
        <v>857419110</v>
      </c>
      <c r="K218" s="66">
        <v>7701822</v>
      </c>
      <c r="L218" s="65" t="s">
        <v>57</v>
      </c>
    </row>
    <row r="219" spans="1:12">
      <c r="A219" s="65">
        <v>218</v>
      </c>
      <c r="B219" s="65">
        <v>30</v>
      </c>
      <c r="C219" s="69">
        <v>71095887.640000001</v>
      </c>
      <c r="D219" s="65">
        <v>235</v>
      </c>
      <c r="E219" s="69">
        <v>62974194.140000001</v>
      </c>
      <c r="F219" s="68">
        <v>0.12896859754877354</v>
      </c>
      <c r="G219" s="67" t="s">
        <v>859</v>
      </c>
      <c r="H219" s="65" t="s">
        <v>231</v>
      </c>
      <c r="I219" s="65" t="s">
        <v>858</v>
      </c>
      <c r="J219" s="66">
        <v>109011741.95</v>
      </c>
      <c r="K219" s="66"/>
      <c r="L219" s="65" t="s">
        <v>70</v>
      </c>
    </row>
    <row r="220" spans="1:12">
      <c r="A220" s="65">
        <v>219</v>
      </c>
      <c r="B220" s="65">
        <v>31</v>
      </c>
      <c r="C220" s="69">
        <v>70612168.140000001</v>
      </c>
      <c r="D220" s="65"/>
      <c r="E220" s="69"/>
      <c r="F220" s="68"/>
      <c r="G220" s="67" t="s">
        <v>857</v>
      </c>
      <c r="H220" s="65" t="s">
        <v>231</v>
      </c>
      <c r="I220" s="65" t="s">
        <v>212</v>
      </c>
      <c r="J220" s="66"/>
      <c r="K220" s="66"/>
      <c r="L220" s="65" t="s">
        <v>57</v>
      </c>
    </row>
    <row r="221" spans="1:12">
      <c r="A221" s="65">
        <v>220</v>
      </c>
      <c r="B221" s="65">
        <v>9</v>
      </c>
      <c r="C221" s="69">
        <v>70377781.829999998</v>
      </c>
      <c r="D221" s="65">
        <v>187</v>
      </c>
      <c r="E221" s="69">
        <v>72378331.890000001</v>
      </c>
      <c r="F221" s="68">
        <v>-2.7640179149754696E-2</v>
      </c>
      <c r="G221" s="67" t="s">
        <v>856</v>
      </c>
      <c r="H221" s="65" t="s">
        <v>221</v>
      </c>
      <c r="I221" s="65" t="s">
        <v>212</v>
      </c>
      <c r="J221" s="66"/>
      <c r="K221" s="66"/>
      <c r="L221" s="65" t="s">
        <v>57</v>
      </c>
    </row>
    <row r="222" spans="1:12">
      <c r="A222" s="65">
        <v>221</v>
      </c>
      <c r="B222" s="65">
        <v>18</v>
      </c>
      <c r="C222" s="69">
        <v>70219666.439999998</v>
      </c>
      <c r="D222" s="65">
        <v>252</v>
      </c>
      <c r="E222" s="69">
        <v>59785784.399999999</v>
      </c>
      <c r="F222" s="68">
        <v>0.17452111977308093</v>
      </c>
      <c r="G222" s="67" t="s">
        <v>855</v>
      </c>
      <c r="H222" s="65" t="s">
        <v>231</v>
      </c>
      <c r="I222" s="65" t="s">
        <v>212</v>
      </c>
      <c r="J222" s="66">
        <v>88669167.319999993</v>
      </c>
      <c r="K222" s="66">
        <v>18435910.620000001</v>
      </c>
      <c r="L222" s="65" t="s">
        <v>57</v>
      </c>
    </row>
    <row r="223" spans="1:12">
      <c r="A223" s="65">
        <v>222</v>
      </c>
      <c r="B223" s="65">
        <v>6</v>
      </c>
      <c r="C223" s="69">
        <v>69946113.969999999</v>
      </c>
      <c r="D223" s="65">
        <v>171</v>
      </c>
      <c r="E223" s="69">
        <v>76209781.760000005</v>
      </c>
      <c r="F223" s="68">
        <v>-8.2189814028408636E-2</v>
      </c>
      <c r="G223" s="67" t="s">
        <v>854</v>
      </c>
      <c r="H223" s="65" t="s">
        <v>231</v>
      </c>
      <c r="I223" s="65" t="s">
        <v>213</v>
      </c>
      <c r="J223" s="66">
        <v>974462705</v>
      </c>
      <c r="K223" s="66">
        <v>42054318</v>
      </c>
      <c r="L223" s="65" t="s">
        <v>57</v>
      </c>
    </row>
    <row r="224" spans="1:12">
      <c r="A224" s="65">
        <v>223</v>
      </c>
      <c r="B224" s="65">
        <v>18</v>
      </c>
      <c r="C224" s="69">
        <v>69764929.459999993</v>
      </c>
      <c r="D224" s="65">
        <v>135</v>
      </c>
      <c r="E224" s="69">
        <v>96675036.379999995</v>
      </c>
      <c r="F224" s="68">
        <v>-0.27835631542174555</v>
      </c>
      <c r="G224" s="67" t="s">
        <v>853</v>
      </c>
      <c r="H224" s="65" t="s">
        <v>231</v>
      </c>
      <c r="I224" s="65" t="s">
        <v>212</v>
      </c>
      <c r="J224" s="66">
        <v>1323570332.3699999</v>
      </c>
      <c r="K224" s="66">
        <v>89966972.900000006</v>
      </c>
      <c r="L224" s="65" t="s">
        <v>63</v>
      </c>
    </row>
    <row r="225" spans="1:12">
      <c r="A225" s="65">
        <v>224</v>
      </c>
      <c r="B225" s="65">
        <v>7</v>
      </c>
      <c r="C225" s="69">
        <v>69658254.129999995</v>
      </c>
      <c r="D225" s="65">
        <v>210</v>
      </c>
      <c r="E225" s="69">
        <v>67995740.5</v>
      </c>
      <c r="F225" s="68">
        <v>2.4450261410124519E-2</v>
      </c>
      <c r="G225" s="67" t="s">
        <v>852</v>
      </c>
      <c r="H225" s="65" t="s">
        <v>231</v>
      </c>
      <c r="I225" s="65" t="s">
        <v>212</v>
      </c>
      <c r="J225" s="66">
        <v>166990056.16</v>
      </c>
      <c r="K225" s="66">
        <v>3123660.3</v>
      </c>
      <c r="L225" s="65" t="s">
        <v>85</v>
      </c>
    </row>
    <row r="226" spans="1:12">
      <c r="A226" s="65">
        <v>225</v>
      </c>
      <c r="B226" s="65">
        <v>15</v>
      </c>
      <c r="C226" s="69">
        <v>69380979.870000005</v>
      </c>
      <c r="D226" s="65">
        <v>278</v>
      </c>
      <c r="E226" s="69">
        <v>55887083.659999996</v>
      </c>
      <c r="F226" s="68">
        <v>0.24144928177130809</v>
      </c>
      <c r="G226" s="67" t="s">
        <v>197</v>
      </c>
      <c r="H226" s="65" t="s">
        <v>231</v>
      </c>
      <c r="I226" s="65" t="s">
        <v>212</v>
      </c>
      <c r="J226" s="66">
        <v>308389151</v>
      </c>
      <c r="K226" s="66">
        <v>-22176740</v>
      </c>
      <c r="L226" s="65" t="s">
        <v>32</v>
      </c>
    </row>
    <row r="227" spans="1:12">
      <c r="A227" s="65">
        <v>226</v>
      </c>
      <c r="B227" s="65">
        <v>19</v>
      </c>
      <c r="C227" s="69">
        <v>69007543.129999995</v>
      </c>
      <c r="D227" s="65">
        <v>216</v>
      </c>
      <c r="E227" s="69">
        <v>67166320.010000005</v>
      </c>
      <c r="F227" s="68">
        <v>2.7412892648069231E-2</v>
      </c>
      <c r="G227" s="67" t="s">
        <v>198</v>
      </c>
      <c r="H227" s="65"/>
      <c r="I227" s="65"/>
      <c r="J227" s="66"/>
      <c r="K227" s="66"/>
      <c r="L227" s="65" t="s">
        <v>57</v>
      </c>
    </row>
    <row r="228" spans="1:12">
      <c r="A228" s="65">
        <v>227</v>
      </c>
      <c r="B228" s="65">
        <v>5</v>
      </c>
      <c r="C228" s="69">
        <v>68870671.680000007</v>
      </c>
      <c r="D228" s="65"/>
      <c r="E228" s="69"/>
      <c r="F228" s="68"/>
      <c r="G228" s="67" t="s">
        <v>851</v>
      </c>
      <c r="H228" s="65" t="s">
        <v>16</v>
      </c>
      <c r="I228" s="65" t="s">
        <v>212</v>
      </c>
      <c r="J228" s="66"/>
      <c r="K228" s="66"/>
      <c r="L228" s="65" t="s">
        <v>58</v>
      </c>
    </row>
    <row r="229" spans="1:12">
      <c r="A229" s="65">
        <v>228</v>
      </c>
      <c r="B229" s="65">
        <v>13</v>
      </c>
      <c r="C229" s="69">
        <v>68551759.799999997</v>
      </c>
      <c r="D229" s="65">
        <v>197</v>
      </c>
      <c r="E229" s="69">
        <v>69832415.329999998</v>
      </c>
      <c r="F229" s="68">
        <v>-1.8338983750571081E-2</v>
      </c>
      <c r="G229" s="67" t="s">
        <v>198</v>
      </c>
      <c r="H229" s="65"/>
      <c r="I229" s="65"/>
      <c r="J229" s="66"/>
      <c r="K229" s="66"/>
      <c r="L229" s="65" t="s">
        <v>57</v>
      </c>
    </row>
    <row r="230" spans="1:12">
      <c r="A230" s="65">
        <v>229</v>
      </c>
      <c r="B230" s="65">
        <v>26</v>
      </c>
      <c r="C230" s="69">
        <v>68366291.510000005</v>
      </c>
      <c r="D230" s="65">
        <v>195</v>
      </c>
      <c r="E230" s="69">
        <v>70224633.939999998</v>
      </c>
      <c r="F230" s="68">
        <v>-2.6462828294523622E-2</v>
      </c>
      <c r="G230" s="67" t="s">
        <v>850</v>
      </c>
      <c r="H230" s="65" t="s">
        <v>231</v>
      </c>
      <c r="I230" s="65" t="s">
        <v>212</v>
      </c>
      <c r="J230" s="66"/>
      <c r="K230" s="66"/>
      <c r="L230" s="65" t="s">
        <v>57</v>
      </c>
    </row>
    <row r="231" spans="1:12">
      <c r="A231" s="65">
        <v>230</v>
      </c>
      <c r="B231" s="65">
        <v>8</v>
      </c>
      <c r="C231" s="69">
        <v>67977642.379999995</v>
      </c>
      <c r="D231" s="65">
        <v>444</v>
      </c>
      <c r="E231" s="69">
        <v>37897555.439999998</v>
      </c>
      <c r="F231" s="68">
        <v>0.79372103532174432</v>
      </c>
      <c r="G231" s="67" t="s">
        <v>197</v>
      </c>
      <c r="H231" s="65" t="s">
        <v>221</v>
      </c>
      <c r="I231" s="65" t="s">
        <v>212</v>
      </c>
      <c r="J231" s="66"/>
      <c r="K231" s="66">
        <v>1332947.69</v>
      </c>
      <c r="L231" s="65" t="s">
        <v>63</v>
      </c>
    </row>
    <row r="232" spans="1:12">
      <c r="A232" s="65">
        <v>231</v>
      </c>
      <c r="B232" s="65">
        <v>27</v>
      </c>
      <c r="C232" s="69">
        <v>67956239.469999999</v>
      </c>
      <c r="D232" s="65">
        <v>208</v>
      </c>
      <c r="E232" s="69">
        <v>68131996.620000005</v>
      </c>
      <c r="F232" s="68">
        <v>-2.5796565302537156E-3</v>
      </c>
      <c r="G232" s="67" t="s">
        <v>197</v>
      </c>
      <c r="H232" s="65" t="s">
        <v>16</v>
      </c>
      <c r="I232" s="65" t="s">
        <v>212</v>
      </c>
      <c r="J232" s="66"/>
      <c r="K232" s="66"/>
      <c r="L232" s="65" t="s">
        <v>57</v>
      </c>
    </row>
    <row r="233" spans="1:12">
      <c r="A233" s="65">
        <v>232</v>
      </c>
      <c r="B233" s="65">
        <v>20</v>
      </c>
      <c r="C233" s="69">
        <v>67864375.879999995</v>
      </c>
      <c r="D233" s="65">
        <v>169</v>
      </c>
      <c r="E233" s="69">
        <v>77031426.060000002</v>
      </c>
      <c r="F233" s="68">
        <v>-0.11900403054799691</v>
      </c>
      <c r="G233" s="67" t="s">
        <v>849</v>
      </c>
      <c r="H233" s="65" t="s">
        <v>231</v>
      </c>
      <c r="I233" s="65" t="s">
        <v>213</v>
      </c>
      <c r="J233" s="66">
        <v>247737185.78999999</v>
      </c>
      <c r="K233" s="66"/>
      <c r="L233" s="65" t="s">
        <v>57</v>
      </c>
    </row>
    <row r="234" spans="1:12">
      <c r="A234" s="65">
        <v>233</v>
      </c>
      <c r="B234" s="65">
        <v>28</v>
      </c>
      <c r="C234" s="69">
        <v>67266074.099999994</v>
      </c>
      <c r="D234" s="65">
        <v>330</v>
      </c>
      <c r="E234" s="69">
        <v>48014479.93</v>
      </c>
      <c r="F234" s="68">
        <v>0.40095392469244207</v>
      </c>
      <c r="G234" s="67" t="s">
        <v>197</v>
      </c>
      <c r="H234" s="65"/>
      <c r="I234" s="65"/>
      <c r="J234" s="66"/>
      <c r="K234" s="66"/>
      <c r="L234" s="65" t="s">
        <v>57</v>
      </c>
    </row>
    <row r="235" spans="1:12">
      <c r="A235" s="65">
        <v>234</v>
      </c>
      <c r="B235" s="65">
        <v>31</v>
      </c>
      <c r="C235" s="69">
        <v>67223858.480000004</v>
      </c>
      <c r="D235" s="65">
        <v>250</v>
      </c>
      <c r="E235" s="69">
        <v>60322549.700000003</v>
      </c>
      <c r="F235" s="68">
        <v>0.11440678178097641</v>
      </c>
      <c r="G235" s="67" t="s">
        <v>848</v>
      </c>
      <c r="H235" s="65" t="s">
        <v>231</v>
      </c>
      <c r="I235" s="65" t="s">
        <v>213</v>
      </c>
      <c r="J235" s="66"/>
      <c r="K235" s="66"/>
      <c r="L235" s="65" t="s">
        <v>41</v>
      </c>
    </row>
    <row r="236" spans="1:12">
      <c r="A236" s="65">
        <v>235</v>
      </c>
      <c r="B236" s="65">
        <v>7</v>
      </c>
      <c r="C236" s="69">
        <v>67059086.090000004</v>
      </c>
      <c r="D236" s="65">
        <v>251</v>
      </c>
      <c r="E236" s="69">
        <v>59851964.159999996</v>
      </c>
      <c r="F236" s="68">
        <v>0.12041579639280475</v>
      </c>
      <c r="G236" s="67" t="s">
        <v>847</v>
      </c>
      <c r="H236" s="65" t="s">
        <v>231</v>
      </c>
      <c r="I236" s="65" t="s">
        <v>212</v>
      </c>
      <c r="J236" s="66">
        <v>275000000</v>
      </c>
      <c r="K236" s="66">
        <v>92500000</v>
      </c>
      <c r="L236" s="65" t="s">
        <v>57</v>
      </c>
    </row>
    <row r="237" spans="1:12">
      <c r="A237" s="65">
        <v>236</v>
      </c>
      <c r="B237" s="65">
        <v>10</v>
      </c>
      <c r="C237" s="69">
        <v>67000642.380000003</v>
      </c>
      <c r="D237" s="65">
        <v>465</v>
      </c>
      <c r="E237" s="69">
        <v>36206376.049999997</v>
      </c>
      <c r="F237" s="68">
        <v>0.85052053504261194</v>
      </c>
      <c r="G237" s="67" t="s">
        <v>197</v>
      </c>
      <c r="H237" s="65"/>
      <c r="I237" s="65"/>
      <c r="J237" s="66"/>
      <c r="K237" s="66"/>
      <c r="L237" s="65" t="s">
        <v>41</v>
      </c>
    </row>
    <row r="238" spans="1:12">
      <c r="A238" s="65">
        <v>237</v>
      </c>
      <c r="B238" s="65">
        <v>31</v>
      </c>
      <c r="C238" s="69">
        <v>66942492.609999999</v>
      </c>
      <c r="D238" s="65">
        <v>194</v>
      </c>
      <c r="E238" s="69">
        <v>70231439</v>
      </c>
      <c r="F238" s="68">
        <v>-4.6830115356172652E-2</v>
      </c>
      <c r="G238" s="67" t="s">
        <v>846</v>
      </c>
      <c r="H238" s="65" t="s">
        <v>221</v>
      </c>
      <c r="I238" s="65" t="s">
        <v>845</v>
      </c>
      <c r="J238" s="66">
        <v>1075320804.6099999</v>
      </c>
      <c r="K238" s="66">
        <v>229779022.52000001</v>
      </c>
      <c r="L238" s="65" t="s">
        <v>57</v>
      </c>
    </row>
    <row r="239" spans="1:12">
      <c r="A239" s="65">
        <v>238</v>
      </c>
      <c r="B239" s="65">
        <v>13</v>
      </c>
      <c r="C239" s="69">
        <v>66766652.850000001</v>
      </c>
      <c r="D239" s="65">
        <v>191</v>
      </c>
      <c r="E239" s="69">
        <v>71560255.530000001</v>
      </c>
      <c r="F239" s="68">
        <v>-6.6986941906466368E-2</v>
      </c>
      <c r="G239" s="67" t="s">
        <v>844</v>
      </c>
      <c r="H239" s="65" t="s">
        <v>231</v>
      </c>
      <c r="I239" s="65"/>
      <c r="J239" s="66">
        <v>72418873.780000001</v>
      </c>
      <c r="K239" s="66">
        <v>18693979.43</v>
      </c>
      <c r="L239" s="65" t="s">
        <v>50</v>
      </c>
    </row>
    <row r="240" spans="1:12">
      <c r="A240" s="65">
        <v>239</v>
      </c>
      <c r="B240" s="65">
        <v>17</v>
      </c>
      <c r="C240" s="69">
        <v>65917406.810000002</v>
      </c>
      <c r="D240" s="65">
        <v>141</v>
      </c>
      <c r="E240" s="69">
        <v>94619562.870000005</v>
      </c>
      <c r="F240" s="68">
        <v>-0.30334272521882766</v>
      </c>
      <c r="G240" s="67" t="s">
        <v>198</v>
      </c>
      <c r="H240" s="65"/>
      <c r="I240" s="65"/>
      <c r="J240" s="66"/>
      <c r="K240" s="66"/>
      <c r="L240" s="65" t="s">
        <v>66</v>
      </c>
    </row>
    <row r="241" spans="1:12">
      <c r="A241" s="65">
        <v>240</v>
      </c>
      <c r="B241" s="65">
        <v>15</v>
      </c>
      <c r="C241" s="69">
        <v>65726935.409999996</v>
      </c>
      <c r="D241" s="65">
        <v>256</v>
      </c>
      <c r="E241" s="69">
        <v>59205109.780000001</v>
      </c>
      <c r="F241" s="68">
        <v>0.11015646545094526</v>
      </c>
      <c r="G241" s="67" t="s">
        <v>197</v>
      </c>
      <c r="H241" s="65"/>
      <c r="I241" s="65"/>
      <c r="J241" s="66"/>
      <c r="K241" s="66"/>
      <c r="L241" s="65" t="s">
        <v>61</v>
      </c>
    </row>
    <row r="242" spans="1:12">
      <c r="A242" s="65">
        <v>241</v>
      </c>
      <c r="B242" s="65">
        <v>21</v>
      </c>
      <c r="C242" s="69">
        <v>65647077.850000001</v>
      </c>
      <c r="D242" s="65">
        <v>253</v>
      </c>
      <c r="E242" s="69">
        <v>59562801.060000002</v>
      </c>
      <c r="F242" s="68">
        <v>0.10214893661349245</v>
      </c>
      <c r="G242" s="67" t="s">
        <v>843</v>
      </c>
      <c r="H242" s="65" t="s">
        <v>231</v>
      </c>
      <c r="I242" s="65"/>
      <c r="J242" s="66">
        <v>399232076.67000002</v>
      </c>
      <c r="K242" s="66">
        <v>51623755.850000001</v>
      </c>
      <c r="L242" s="65" t="s">
        <v>58</v>
      </c>
    </row>
    <row r="243" spans="1:12">
      <c r="A243" s="65">
        <v>242</v>
      </c>
      <c r="B243" s="65">
        <v>38</v>
      </c>
      <c r="C243" s="69">
        <v>65628479.770000003</v>
      </c>
      <c r="D243" s="65">
        <v>267</v>
      </c>
      <c r="E243" s="69">
        <v>57281300.68</v>
      </c>
      <c r="F243" s="68">
        <v>0.14572258295305174</v>
      </c>
      <c r="G243" s="67" t="s">
        <v>842</v>
      </c>
      <c r="H243" s="65" t="s">
        <v>221</v>
      </c>
      <c r="I243" s="65" t="s">
        <v>841</v>
      </c>
      <c r="J243" s="66"/>
      <c r="K243" s="66"/>
      <c r="L243" s="65" t="s">
        <v>57</v>
      </c>
    </row>
    <row r="244" spans="1:12">
      <c r="A244" s="65">
        <v>243</v>
      </c>
      <c r="B244" s="65">
        <v>29</v>
      </c>
      <c r="C244" s="69">
        <v>65197705.719999999</v>
      </c>
      <c r="D244" s="65">
        <v>67</v>
      </c>
      <c r="E244" s="69">
        <v>172910309.33000001</v>
      </c>
      <c r="F244" s="68">
        <v>-0.62293916439898378</v>
      </c>
      <c r="G244" s="67" t="s">
        <v>197</v>
      </c>
      <c r="H244" s="65" t="s">
        <v>223</v>
      </c>
      <c r="I244" s="65" t="s">
        <v>212</v>
      </c>
      <c r="J244" s="66">
        <v>3810598.46</v>
      </c>
      <c r="K244" s="66">
        <v>52874916.100000001</v>
      </c>
      <c r="L244" s="65" t="s">
        <v>57</v>
      </c>
    </row>
    <row r="245" spans="1:12">
      <c r="A245" s="65">
        <v>244</v>
      </c>
      <c r="B245" s="65">
        <v>43</v>
      </c>
      <c r="C245" s="69">
        <v>65102012.310000002</v>
      </c>
      <c r="D245" s="65">
        <v>151</v>
      </c>
      <c r="E245" s="69">
        <v>86822229.359999999</v>
      </c>
      <c r="F245" s="68">
        <v>-0.25016884742661016</v>
      </c>
      <c r="G245" s="67" t="s">
        <v>840</v>
      </c>
      <c r="H245" s="65" t="s">
        <v>231</v>
      </c>
      <c r="I245" s="65"/>
      <c r="J245" s="66"/>
      <c r="K245" s="66"/>
      <c r="L245" s="65" t="s">
        <v>57</v>
      </c>
    </row>
    <row r="246" spans="1:12">
      <c r="A246" s="65">
        <v>245</v>
      </c>
      <c r="B246" s="65">
        <v>6</v>
      </c>
      <c r="C246" s="69">
        <v>64910942.149999999</v>
      </c>
      <c r="D246" s="65">
        <v>318</v>
      </c>
      <c r="E246" s="69">
        <v>49553472.520000003</v>
      </c>
      <c r="F246" s="68">
        <v>0.30991712283738848</v>
      </c>
      <c r="G246" s="67" t="s">
        <v>839</v>
      </c>
      <c r="H246" s="65" t="s">
        <v>231</v>
      </c>
      <c r="I246" s="65" t="s">
        <v>212</v>
      </c>
      <c r="J246" s="66">
        <v>402698008</v>
      </c>
      <c r="K246" s="66">
        <v>45774293</v>
      </c>
      <c r="L246" s="65" t="s">
        <v>57</v>
      </c>
    </row>
    <row r="247" spans="1:12">
      <c r="A247" s="65">
        <v>246</v>
      </c>
      <c r="B247" s="65">
        <v>14</v>
      </c>
      <c r="C247" s="69">
        <v>64426542.380000003</v>
      </c>
      <c r="D247" s="65">
        <v>227</v>
      </c>
      <c r="E247" s="69">
        <v>63855332.5</v>
      </c>
      <c r="F247" s="68">
        <v>8.9453747656862426E-3</v>
      </c>
      <c r="G247" s="67" t="s">
        <v>838</v>
      </c>
      <c r="H247" s="65" t="s">
        <v>231</v>
      </c>
      <c r="I247" s="65" t="s">
        <v>212</v>
      </c>
      <c r="J247" s="66">
        <v>2507628594</v>
      </c>
      <c r="K247" s="66">
        <v>16066135</v>
      </c>
      <c r="L247" s="65" t="s">
        <v>67</v>
      </c>
    </row>
    <row r="248" spans="1:12">
      <c r="A248" s="65">
        <v>247</v>
      </c>
      <c r="B248" s="65">
        <v>8</v>
      </c>
      <c r="C248" s="69">
        <v>64268094.310000002</v>
      </c>
      <c r="D248" s="65">
        <v>224</v>
      </c>
      <c r="E248" s="69">
        <v>65110738.549999997</v>
      </c>
      <c r="F248" s="68">
        <v>-1.2941709136856216E-2</v>
      </c>
      <c r="G248" s="67" t="s">
        <v>837</v>
      </c>
      <c r="H248" s="65" t="s">
        <v>231</v>
      </c>
      <c r="I248" s="65"/>
      <c r="J248" s="66"/>
      <c r="K248" s="66"/>
      <c r="L248" s="65" t="s">
        <v>51</v>
      </c>
    </row>
    <row r="249" spans="1:12">
      <c r="A249" s="65">
        <v>248</v>
      </c>
      <c r="B249" s="65">
        <v>14</v>
      </c>
      <c r="C249" s="69">
        <v>64226787.479999997</v>
      </c>
      <c r="D249" s="65"/>
      <c r="E249" s="69"/>
      <c r="F249" s="68"/>
      <c r="G249" s="67" t="s">
        <v>197</v>
      </c>
      <c r="H249" s="65" t="s">
        <v>231</v>
      </c>
      <c r="I249" s="65" t="s">
        <v>212</v>
      </c>
      <c r="J249" s="66">
        <v>1600130012</v>
      </c>
      <c r="K249" s="66">
        <v>1078340235</v>
      </c>
      <c r="L249" s="65" t="s">
        <v>62</v>
      </c>
    </row>
    <row r="250" spans="1:12">
      <c r="A250" s="65">
        <v>249</v>
      </c>
      <c r="B250" s="65">
        <v>21</v>
      </c>
      <c r="C250" s="69">
        <v>63877333.68</v>
      </c>
      <c r="D250" s="65">
        <v>336</v>
      </c>
      <c r="E250" s="69">
        <v>46828801.240000002</v>
      </c>
      <c r="F250" s="68">
        <v>0.36406083411414691</v>
      </c>
      <c r="G250" s="67" t="s">
        <v>836</v>
      </c>
      <c r="H250" s="65" t="s">
        <v>231</v>
      </c>
      <c r="I250" s="65" t="s">
        <v>212</v>
      </c>
      <c r="J250" s="66">
        <v>303088901</v>
      </c>
      <c r="K250" s="66">
        <v>20483663</v>
      </c>
      <c r="L250" s="65" t="s">
        <v>72</v>
      </c>
    </row>
    <row r="251" spans="1:12">
      <c r="A251" s="65">
        <v>250</v>
      </c>
      <c r="B251" s="65">
        <v>22</v>
      </c>
      <c r="C251" s="69">
        <v>63804909.43</v>
      </c>
      <c r="D251" s="65">
        <v>249</v>
      </c>
      <c r="E251" s="69">
        <v>60493683.130000003</v>
      </c>
      <c r="F251" s="68">
        <v>5.4736728343754981E-2</v>
      </c>
      <c r="G251" s="67" t="s">
        <v>198</v>
      </c>
      <c r="H251" s="65"/>
      <c r="I251" s="65"/>
      <c r="J251" s="66"/>
      <c r="K251" s="66"/>
      <c r="L251" s="65" t="s">
        <v>70</v>
      </c>
    </row>
    <row r="252" spans="1:12">
      <c r="A252" s="65">
        <v>251</v>
      </c>
      <c r="B252" s="65">
        <v>32</v>
      </c>
      <c r="C252" s="69">
        <v>63786552.950000003</v>
      </c>
      <c r="D252" s="65">
        <v>258</v>
      </c>
      <c r="E252" s="69">
        <v>58777924.859999999</v>
      </c>
      <c r="F252" s="68">
        <v>8.5212741040616713E-2</v>
      </c>
      <c r="G252" s="67" t="s">
        <v>198</v>
      </c>
      <c r="H252" s="65"/>
      <c r="I252" s="65"/>
      <c r="J252" s="66"/>
      <c r="K252" s="66"/>
      <c r="L252" s="65" t="s">
        <v>57</v>
      </c>
    </row>
    <row r="253" spans="1:12">
      <c r="A253" s="65">
        <v>252</v>
      </c>
      <c r="B253" s="65">
        <v>9</v>
      </c>
      <c r="C253" s="69">
        <v>63322588.07</v>
      </c>
      <c r="D253" s="65">
        <v>433</v>
      </c>
      <c r="E253" s="69">
        <v>38803351.25</v>
      </c>
      <c r="F253" s="68">
        <v>0.63188451590247641</v>
      </c>
      <c r="G253" s="67" t="s">
        <v>835</v>
      </c>
      <c r="H253" s="65" t="s">
        <v>231</v>
      </c>
      <c r="I253" s="65" t="s">
        <v>212</v>
      </c>
      <c r="J253" s="66">
        <v>43885.62</v>
      </c>
      <c r="K253" s="66">
        <v>154553289.94</v>
      </c>
      <c r="L253" s="65" t="s">
        <v>32</v>
      </c>
    </row>
    <row r="254" spans="1:12">
      <c r="A254" s="65">
        <v>253</v>
      </c>
      <c r="B254" s="65">
        <v>32</v>
      </c>
      <c r="C254" s="69">
        <v>63251860.670000002</v>
      </c>
      <c r="D254" s="65">
        <v>328</v>
      </c>
      <c r="E254" s="69">
        <v>48260887.049999997</v>
      </c>
      <c r="F254" s="68">
        <v>0.31062366517359741</v>
      </c>
      <c r="G254" s="67" t="s">
        <v>834</v>
      </c>
      <c r="H254" s="65" t="s">
        <v>231</v>
      </c>
      <c r="I254" s="65" t="s">
        <v>438</v>
      </c>
      <c r="J254" s="66">
        <v>387549340.85000002</v>
      </c>
      <c r="K254" s="66">
        <v>4489992.93</v>
      </c>
      <c r="L254" s="65" t="s">
        <v>70</v>
      </c>
    </row>
    <row r="255" spans="1:12">
      <c r="A255" s="65">
        <v>254</v>
      </c>
      <c r="B255" s="65">
        <v>21</v>
      </c>
      <c r="C255" s="69">
        <v>62939634.869999997</v>
      </c>
      <c r="D255" s="65">
        <v>232</v>
      </c>
      <c r="E255" s="69">
        <v>63410657.579999998</v>
      </c>
      <c r="F255" s="68">
        <v>-7.428131610301425E-3</v>
      </c>
      <c r="G255" s="67" t="s">
        <v>197</v>
      </c>
      <c r="H255" s="65"/>
      <c r="I255" s="65"/>
      <c r="J255" s="66"/>
      <c r="K255" s="66"/>
      <c r="L255" s="65" t="s">
        <v>57</v>
      </c>
    </row>
    <row r="256" spans="1:12">
      <c r="A256" s="65">
        <v>255</v>
      </c>
      <c r="B256" s="65">
        <v>8</v>
      </c>
      <c r="C256" s="69">
        <v>62713434.850000001</v>
      </c>
      <c r="D256" s="65">
        <v>255</v>
      </c>
      <c r="E256" s="69">
        <v>59236607.5</v>
      </c>
      <c r="F256" s="68">
        <v>5.8693897181738564E-2</v>
      </c>
      <c r="G256" s="67" t="s">
        <v>173</v>
      </c>
      <c r="H256" s="65" t="s">
        <v>231</v>
      </c>
      <c r="I256" s="65" t="s">
        <v>212</v>
      </c>
      <c r="J256" s="66">
        <v>819532177.86000001</v>
      </c>
      <c r="K256" s="66">
        <v>331513038.19999999</v>
      </c>
      <c r="L256" s="65" t="s">
        <v>32</v>
      </c>
    </row>
    <row r="257" spans="1:12">
      <c r="A257" s="65">
        <v>256</v>
      </c>
      <c r="B257" s="65">
        <v>33</v>
      </c>
      <c r="C257" s="69">
        <v>62688141.149999999</v>
      </c>
      <c r="D257" s="65">
        <v>437</v>
      </c>
      <c r="E257" s="69">
        <v>38551112</v>
      </c>
      <c r="F257" s="68">
        <v>0.6261046153480605</v>
      </c>
      <c r="G257" s="67" t="s">
        <v>833</v>
      </c>
      <c r="H257" s="65" t="s">
        <v>231</v>
      </c>
      <c r="I257" s="65" t="s">
        <v>212</v>
      </c>
      <c r="J257" s="66">
        <v>2519154596</v>
      </c>
      <c r="K257" s="66">
        <v>69325366</v>
      </c>
      <c r="L257" s="65" t="s">
        <v>66</v>
      </c>
    </row>
    <row r="258" spans="1:12">
      <c r="A258" s="65">
        <v>257</v>
      </c>
      <c r="B258" s="65">
        <v>7</v>
      </c>
      <c r="C258" s="69">
        <v>62650939.5</v>
      </c>
      <c r="D258" s="65">
        <v>259</v>
      </c>
      <c r="E258" s="69">
        <v>58723982.039999999</v>
      </c>
      <c r="F258" s="68">
        <v>6.6871443719963342E-2</v>
      </c>
      <c r="G258" s="67" t="s">
        <v>832</v>
      </c>
      <c r="H258" s="65"/>
      <c r="I258" s="65"/>
      <c r="J258" s="66"/>
      <c r="K258" s="66"/>
      <c r="L258" s="65" t="s">
        <v>41</v>
      </c>
    </row>
    <row r="259" spans="1:12">
      <c r="A259" s="65">
        <v>258</v>
      </c>
      <c r="B259" s="65">
        <v>34</v>
      </c>
      <c r="C259" s="69">
        <v>62613613.25</v>
      </c>
      <c r="D259" s="65">
        <v>489</v>
      </c>
      <c r="E259" s="69">
        <v>34062617.219999999</v>
      </c>
      <c r="F259" s="68">
        <v>0.83819149437630913</v>
      </c>
      <c r="G259" s="67" t="s">
        <v>831</v>
      </c>
      <c r="H259" s="65" t="s">
        <v>221</v>
      </c>
      <c r="I259" s="65" t="s">
        <v>212</v>
      </c>
      <c r="J259" s="66">
        <v>21158</v>
      </c>
      <c r="K259" s="66">
        <v>135547135</v>
      </c>
      <c r="L259" s="65" t="s">
        <v>57</v>
      </c>
    </row>
    <row r="260" spans="1:12">
      <c r="A260" s="65">
        <v>259</v>
      </c>
      <c r="B260" s="65">
        <v>6</v>
      </c>
      <c r="C260" s="69">
        <v>62514219.030000001</v>
      </c>
      <c r="D260" s="65">
        <v>223</v>
      </c>
      <c r="E260" s="69">
        <v>65130732.560000002</v>
      </c>
      <c r="F260" s="68">
        <v>-4.0173255038849831E-2</v>
      </c>
      <c r="G260" s="67" t="s">
        <v>830</v>
      </c>
      <c r="H260" s="65" t="s">
        <v>231</v>
      </c>
      <c r="I260" s="65" t="s">
        <v>213</v>
      </c>
      <c r="J260" s="66"/>
      <c r="K260" s="66"/>
      <c r="L260" s="65" t="s">
        <v>58</v>
      </c>
    </row>
    <row r="261" spans="1:12">
      <c r="A261" s="65">
        <v>260</v>
      </c>
      <c r="B261" s="65">
        <v>34</v>
      </c>
      <c r="C261" s="69">
        <v>62429852.759999998</v>
      </c>
      <c r="D261" s="65">
        <v>245</v>
      </c>
      <c r="E261" s="69">
        <v>61003172.140000001</v>
      </c>
      <c r="F261" s="68">
        <v>2.3386990708053945E-2</v>
      </c>
      <c r="G261" s="67" t="s">
        <v>829</v>
      </c>
      <c r="H261" s="65" t="s">
        <v>221</v>
      </c>
      <c r="I261" s="65" t="s">
        <v>212</v>
      </c>
      <c r="J261" s="66">
        <v>196993.64</v>
      </c>
      <c r="K261" s="66">
        <v>1557147.16</v>
      </c>
      <c r="L261" s="65" t="s">
        <v>51</v>
      </c>
    </row>
    <row r="262" spans="1:12">
      <c r="A262" s="65">
        <v>261</v>
      </c>
      <c r="B262" s="65">
        <v>29</v>
      </c>
      <c r="C262" s="69">
        <v>62282314.960000001</v>
      </c>
      <c r="D262" s="65"/>
      <c r="E262" s="69"/>
      <c r="F262" s="68"/>
      <c r="G262" s="67" t="s">
        <v>828</v>
      </c>
      <c r="H262" s="65" t="s">
        <v>16</v>
      </c>
      <c r="I262" s="65" t="s">
        <v>212</v>
      </c>
      <c r="J262" s="66"/>
      <c r="K262" s="66">
        <v>1234478.82</v>
      </c>
      <c r="L262" s="65" t="s">
        <v>57</v>
      </c>
    </row>
    <row r="263" spans="1:12">
      <c r="A263" s="65">
        <v>262</v>
      </c>
      <c r="B263" s="65">
        <v>27</v>
      </c>
      <c r="C263" s="69">
        <v>62233500.049999997</v>
      </c>
      <c r="D263" s="65">
        <v>284</v>
      </c>
      <c r="E263" s="69">
        <v>54777725.030000001</v>
      </c>
      <c r="F263" s="68">
        <v>0.13610961418928413</v>
      </c>
      <c r="G263" s="67" t="s">
        <v>827</v>
      </c>
      <c r="H263" s="65" t="s">
        <v>231</v>
      </c>
      <c r="I263" s="65" t="s">
        <v>212</v>
      </c>
      <c r="J263" s="66">
        <v>392552442.24000001</v>
      </c>
      <c r="K263" s="66">
        <v>12425466.99</v>
      </c>
      <c r="L263" s="65" t="s">
        <v>33</v>
      </c>
    </row>
    <row r="264" spans="1:12">
      <c r="A264" s="65">
        <v>263</v>
      </c>
      <c r="B264" s="65">
        <v>11</v>
      </c>
      <c r="C264" s="69">
        <v>62068942.369999997</v>
      </c>
      <c r="D264" s="65">
        <v>269</v>
      </c>
      <c r="E264" s="69">
        <v>56909298.780000001</v>
      </c>
      <c r="F264" s="68">
        <v>9.0664332553914484E-2</v>
      </c>
      <c r="G264" s="67" t="s">
        <v>826</v>
      </c>
      <c r="H264" s="65" t="s">
        <v>16</v>
      </c>
      <c r="I264" s="65"/>
      <c r="J264" s="66"/>
      <c r="K264" s="66"/>
      <c r="L264" s="65" t="s">
        <v>57</v>
      </c>
    </row>
    <row r="265" spans="1:12">
      <c r="A265" s="65">
        <v>264</v>
      </c>
      <c r="B265" s="65">
        <v>3</v>
      </c>
      <c r="C265" s="69">
        <v>61816579.600000001</v>
      </c>
      <c r="D265" s="65">
        <v>285</v>
      </c>
      <c r="E265" s="69">
        <v>54538563.289999999</v>
      </c>
      <c r="F265" s="68">
        <v>0.13344715868843715</v>
      </c>
      <c r="G265" s="67" t="s">
        <v>825</v>
      </c>
      <c r="H265" s="65" t="s">
        <v>223</v>
      </c>
      <c r="I265" s="65" t="s">
        <v>213</v>
      </c>
      <c r="J265" s="66">
        <v>4605436.6900000004</v>
      </c>
      <c r="K265" s="66">
        <v>2995206.36</v>
      </c>
      <c r="L265" s="65" t="s">
        <v>57</v>
      </c>
    </row>
    <row r="266" spans="1:12">
      <c r="A266" s="65">
        <v>265</v>
      </c>
      <c r="B266" s="65">
        <v>71</v>
      </c>
      <c r="C266" s="69">
        <v>61699086.579999998</v>
      </c>
      <c r="D266" s="65">
        <v>106</v>
      </c>
      <c r="E266" s="69">
        <v>126758289.81999999</v>
      </c>
      <c r="F266" s="68">
        <v>-0.51325403121472934</v>
      </c>
      <c r="G266" s="67" t="s">
        <v>824</v>
      </c>
      <c r="H266" s="65" t="s">
        <v>221</v>
      </c>
      <c r="I266" s="65" t="s">
        <v>212</v>
      </c>
      <c r="J266" s="66">
        <v>751377461.49000001</v>
      </c>
      <c r="K266" s="66">
        <v>14635694.35</v>
      </c>
      <c r="L266" s="65" t="s">
        <v>57</v>
      </c>
    </row>
    <row r="267" spans="1:12">
      <c r="A267" s="65">
        <v>266</v>
      </c>
      <c r="B267" s="65">
        <v>10</v>
      </c>
      <c r="C267" s="69">
        <v>61449726.020000003</v>
      </c>
      <c r="D267" s="65">
        <v>166</v>
      </c>
      <c r="E267" s="69">
        <v>77094377.140000001</v>
      </c>
      <c r="F267" s="68">
        <v>-0.20292856237219481</v>
      </c>
      <c r="G267" s="67" t="s">
        <v>823</v>
      </c>
      <c r="H267" s="65" t="s">
        <v>231</v>
      </c>
      <c r="I267" s="65" t="s">
        <v>212</v>
      </c>
      <c r="J267" s="66"/>
      <c r="K267" s="66"/>
      <c r="L267" s="65" t="s">
        <v>63</v>
      </c>
    </row>
    <row r="268" spans="1:12">
      <c r="A268" s="65">
        <v>267</v>
      </c>
      <c r="B268" s="65">
        <v>9</v>
      </c>
      <c r="C268" s="69">
        <v>61426542.950000003</v>
      </c>
      <c r="D268" s="65">
        <v>321</v>
      </c>
      <c r="E268" s="69">
        <v>49433646.039999999</v>
      </c>
      <c r="F268" s="68">
        <v>0.24260595506744065</v>
      </c>
      <c r="G268" s="67" t="s">
        <v>822</v>
      </c>
      <c r="H268" s="65" t="s">
        <v>231</v>
      </c>
      <c r="I268" s="65" t="s">
        <v>212</v>
      </c>
      <c r="J268" s="66">
        <v>2135313231.95</v>
      </c>
      <c r="K268" s="66"/>
      <c r="L268" s="65" t="s">
        <v>66</v>
      </c>
    </row>
    <row r="269" spans="1:12">
      <c r="A269" s="65">
        <v>268</v>
      </c>
      <c r="B269" s="65">
        <v>23</v>
      </c>
      <c r="C269" s="69">
        <v>60883849.630000003</v>
      </c>
      <c r="D269" s="65">
        <v>316</v>
      </c>
      <c r="E269" s="69">
        <v>50268556.759999998</v>
      </c>
      <c r="F269" s="68">
        <v>0.21117162604610273</v>
      </c>
      <c r="G269" s="67" t="s">
        <v>821</v>
      </c>
      <c r="H269" s="65"/>
      <c r="I269" s="65"/>
      <c r="J269" s="66"/>
      <c r="K269" s="66"/>
      <c r="L269" s="65" t="s">
        <v>57</v>
      </c>
    </row>
    <row r="270" spans="1:12">
      <c r="A270" s="65">
        <v>269</v>
      </c>
      <c r="B270" s="65">
        <v>9</v>
      </c>
      <c r="C270" s="69">
        <v>60822132.640000001</v>
      </c>
      <c r="D270" s="65">
        <v>261</v>
      </c>
      <c r="E270" s="69">
        <v>58199275.539999999</v>
      </c>
      <c r="F270" s="68">
        <v>4.5066834177297066E-2</v>
      </c>
      <c r="G270" s="67" t="s">
        <v>820</v>
      </c>
      <c r="H270" s="65" t="s">
        <v>231</v>
      </c>
      <c r="I270" s="65" t="s">
        <v>212</v>
      </c>
      <c r="J270" s="66">
        <v>380182210.55000001</v>
      </c>
      <c r="K270" s="66">
        <v>11714790.460000001</v>
      </c>
      <c r="L270" s="65" t="s">
        <v>57</v>
      </c>
    </row>
    <row r="271" spans="1:12">
      <c r="A271" s="65">
        <v>270</v>
      </c>
      <c r="B271" s="65">
        <v>54</v>
      </c>
      <c r="C271" s="69">
        <v>60719660.649999999</v>
      </c>
      <c r="D271" s="65">
        <v>134</v>
      </c>
      <c r="E271" s="69">
        <v>97823096.730000004</v>
      </c>
      <c r="F271" s="68">
        <v>-0.37929116251971273</v>
      </c>
      <c r="G271" s="67" t="s">
        <v>819</v>
      </c>
      <c r="H271" s="65" t="s">
        <v>231</v>
      </c>
      <c r="I271" s="65" t="s">
        <v>213</v>
      </c>
      <c r="J271" s="66"/>
      <c r="K271" s="66"/>
      <c r="L271" s="65" t="s">
        <v>57</v>
      </c>
    </row>
    <row r="272" spans="1:12">
      <c r="A272" s="65">
        <v>271</v>
      </c>
      <c r="B272" s="65">
        <v>16</v>
      </c>
      <c r="C272" s="69">
        <v>60689783.259999998</v>
      </c>
      <c r="D272" s="65">
        <v>125</v>
      </c>
      <c r="E272" s="69">
        <v>109817701.51000001</v>
      </c>
      <c r="F272" s="68">
        <v>-0.44735882808042937</v>
      </c>
      <c r="G272" s="67" t="s">
        <v>818</v>
      </c>
      <c r="H272" s="65" t="s">
        <v>231</v>
      </c>
      <c r="I272" s="65"/>
      <c r="J272" s="66"/>
      <c r="K272" s="66"/>
      <c r="L272" s="65" t="s">
        <v>72</v>
      </c>
    </row>
    <row r="273" spans="1:12">
      <c r="A273" s="65">
        <v>272</v>
      </c>
      <c r="B273" s="65">
        <v>34</v>
      </c>
      <c r="C273" s="69">
        <v>60629176.869999997</v>
      </c>
      <c r="D273" s="65">
        <v>276</v>
      </c>
      <c r="E273" s="69">
        <v>56065952.719999999</v>
      </c>
      <c r="F273" s="68">
        <v>8.1390289982037345E-2</v>
      </c>
      <c r="G273" s="67" t="s">
        <v>817</v>
      </c>
      <c r="H273" s="65" t="s">
        <v>231</v>
      </c>
      <c r="I273" s="65" t="s">
        <v>816</v>
      </c>
      <c r="J273" s="66">
        <v>747914058</v>
      </c>
      <c r="K273" s="66">
        <v>-65523430</v>
      </c>
      <c r="L273" s="65" t="s">
        <v>66</v>
      </c>
    </row>
    <row r="274" spans="1:12">
      <c r="A274" s="65">
        <v>273</v>
      </c>
      <c r="B274" s="65">
        <v>32</v>
      </c>
      <c r="C274" s="69">
        <v>60431729.659999996</v>
      </c>
      <c r="D274" s="65">
        <v>450</v>
      </c>
      <c r="E274" s="69">
        <v>37409921.890000001</v>
      </c>
      <c r="F274" s="68">
        <v>0.6153930991273715</v>
      </c>
      <c r="G274" s="67" t="s">
        <v>815</v>
      </c>
      <c r="H274" s="65" t="s">
        <v>16</v>
      </c>
      <c r="I274" s="65" t="s">
        <v>212</v>
      </c>
      <c r="J274" s="66"/>
      <c r="K274" s="66"/>
      <c r="L274" s="65" t="s">
        <v>57</v>
      </c>
    </row>
    <row r="275" spans="1:12">
      <c r="A275" s="65">
        <v>274</v>
      </c>
      <c r="B275" s="65">
        <v>2</v>
      </c>
      <c r="C275" s="69">
        <v>60427179.759999998</v>
      </c>
      <c r="D275" s="65">
        <v>199</v>
      </c>
      <c r="E275" s="69">
        <v>69449751.480000004</v>
      </c>
      <c r="F275" s="68">
        <v>-0.12991510448526666</v>
      </c>
      <c r="G275" s="67" t="s">
        <v>814</v>
      </c>
      <c r="H275" s="65" t="s">
        <v>231</v>
      </c>
      <c r="I275" s="65" t="s">
        <v>212</v>
      </c>
      <c r="J275" s="66">
        <v>61243062.93</v>
      </c>
      <c r="K275" s="66">
        <v>10062237.91</v>
      </c>
      <c r="L275" s="65" t="s">
        <v>70</v>
      </c>
    </row>
    <row r="276" spans="1:12">
      <c r="A276" s="65">
        <v>275</v>
      </c>
      <c r="B276" s="65">
        <v>40</v>
      </c>
      <c r="C276" s="69">
        <v>60401607.560000002</v>
      </c>
      <c r="D276" s="65">
        <v>424</v>
      </c>
      <c r="E276" s="69">
        <v>39739507.07</v>
      </c>
      <c r="F276" s="68">
        <v>0.51993851996212004</v>
      </c>
      <c r="G276" s="67" t="s">
        <v>813</v>
      </c>
      <c r="H276" s="65" t="s">
        <v>221</v>
      </c>
      <c r="I276" s="65" t="s">
        <v>212</v>
      </c>
      <c r="J276" s="66">
        <v>12015809.470000001</v>
      </c>
      <c r="K276" s="66">
        <v>1791303.11</v>
      </c>
      <c r="L276" s="65" t="s">
        <v>83</v>
      </c>
    </row>
    <row r="277" spans="1:12">
      <c r="A277" s="65">
        <v>276</v>
      </c>
      <c r="B277" s="65">
        <v>17</v>
      </c>
      <c r="C277" s="69">
        <v>60166396.039999999</v>
      </c>
      <c r="D277" s="65">
        <v>212</v>
      </c>
      <c r="E277" s="69">
        <v>67829045.299999997</v>
      </c>
      <c r="F277" s="68">
        <v>-0.11297002966957581</v>
      </c>
      <c r="G277" s="67" t="s">
        <v>812</v>
      </c>
      <c r="H277" s="65" t="s">
        <v>231</v>
      </c>
      <c r="I277" s="65" t="s">
        <v>212</v>
      </c>
      <c r="J277" s="66">
        <v>999493520</v>
      </c>
      <c r="K277" s="66"/>
      <c r="L277" s="65" t="s">
        <v>57</v>
      </c>
    </row>
    <row r="278" spans="1:12">
      <c r="A278" s="65">
        <v>277</v>
      </c>
      <c r="B278" s="65">
        <v>19</v>
      </c>
      <c r="C278" s="69">
        <v>59931374.530000001</v>
      </c>
      <c r="D278" s="65">
        <v>162</v>
      </c>
      <c r="E278" s="69">
        <v>78594789.569999993</v>
      </c>
      <c r="F278" s="68">
        <v>-0.23746377008080832</v>
      </c>
      <c r="G278" s="67" t="s">
        <v>198</v>
      </c>
      <c r="H278" s="65"/>
      <c r="I278" s="65"/>
      <c r="J278" s="66"/>
      <c r="K278" s="66"/>
      <c r="L278" s="65" t="s">
        <v>58</v>
      </c>
    </row>
    <row r="279" spans="1:12">
      <c r="A279" s="65">
        <v>278</v>
      </c>
      <c r="B279" s="65">
        <v>24</v>
      </c>
      <c r="C279" s="69">
        <v>59673608.350000001</v>
      </c>
      <c r="D279" s="65">
        <v>275</v>
      </c>
      <c r="E279" s="69">
        <v>56329763.43</v>
      </c>
      <c r="F279" s="68">
        <v>5.9361955676510814E-2</v>
      </c>
      <c r="G279" s="67" t="s">
        <v>198</v>
      </c>
      <c r="H279" s="65"/>
      <c r="I279" s="65"/>
      <c r="J279" s="66"/>
      <c r="K279" s="66"/>
      <c r="L279" s="65" t="s">
        <v>57</v>
      </c>
    </row>
    <row r="280" spans="1:12">
      <c r="A280" s="65">
        <v>279</v>
      </c>
      <c r="B280" s="65">
        <v>35</v>
      </c>
      <c r="C280" s="69">
        <v>59627992.68</v>
      </c>
      <c r="D280" s="65">
        <v>326</v>
      </c>
      <c r="E280" s="69">
        <v>48489823.840000004</v>
      </c>
      <c r="F280" s="68">
        <v>0.2297011611498565</v>
      </c>
      <c r="G280" s="67" t="s">
        <v>811</v>
      </c>
      <c r="H280" s="65" t="s">
        <v>231</v>
      </c>
      <c r="I280" s="65" t="s">
        <v>810</v>
      </c>
      <c r="J280" s="66">
        <v>45644614.560000002</v>
      </c>
      <c r="K280" s="66">
        <v>21175431.149999999</v>
      </c>
      <c r="L280" s="65" t="s">
        <v>41</v>
      </c>
    </row>
    <row r="281" spans="1:12">
      <c r="A281" s="65">
        <v>280</v>
      </c>
      <c r="B281" s="65">
        <v>7</v>
      </c>
      <c r="C281" s="69">
        <v>59529502.780000001</v>
      </c>
      <c r="D281" s="65">
        <v>339</v>
      </c>
      <c r="E281" s="69">
        <v>46578625.159999996</v>
      </c>
      <c r="F281" s="68">
        <v>0.27804336378570782</v>
      </c>
      <c r="G281" s="67" t="s">
        <v>809</v>
      </c>
      <c r="H281" s="65" t="s">
        <v>231</v>
      </c>
      <c r="I281" s="65" t="s">
        <v>212</v>
      </c>
      <c r="J281" s="66">
        <v>25329915.280000001</v>
      </c>
      <c r="K281" s="66">
        <v>38883681.259999998</v>
      </c>
      <c r="L281" s="65" t="s">
        <v>66</v>
      </c>
    </row>
    <row r="282" spans="1:12">
      <c r="A282" s="65">
        <v>281</v>
      </c>
      <c r="B282" s="65">
        <v>18</v>
      </c>
      <c r="C282" s="69">
        <v>59242222.780000001</v>
      </c>
      <c r="D282" s="65">
        <v>236</v>
      </c>
      <c r="E282" s="69">
        <v>62911491.509999998</v>
      </c>
      <c r="F282" s="68">
        <v>-5.8324300408880814E-2</v>
      </c>
      <c r="G282" s="67" t="s">
        <v>808</v>
      </c>
      <c r="H282" s="65" t="s">
        <v>231</v>
      </c>
      <c r="I282" s="65" t="s">
        <v>212</v>
      </c>
      <c r="J282" s="66">
        <v>564041690.72000003</v>
      </c>
      <c r="K282" s="66">
        <v>11206161.57</v>
      </c>
      <c r="L282" s="65" t="s">
        <v>72</v>
      </c>
    </row>
    <row r="283" spans="1:12">
      <c r="A283" s="65">
        <v>282</v>
      </c>
      <c r="B283" s="65">
        <v>10</v>
      </c>
      <c r="C283" s="69">
        <v>58940397.619999997</v>
      </c>
      <c r="D283" s="65">
        <v>264</v>
      </c>
      <c r="E283" s="69">
        <v>57868165.140000001</v>
      </c>
      <c r="F283" s="68">
        <v>1.8528883323083667E-2</v>
      </c>
      <c r="G283" s="67" t="s">
        <v>807</v>
      </c>
      <c r="H283" s="65" t="s">
        <v>231</v>
      </c>
      <c r="I283" s="65" t="s">
        <v>212</v>
      </c>
      <c r="J283" s="66"/>
      <c r="K283" s="66"/>
      <c r="L283" s="65" t="s">
        <v>35</v>
      </c>
    </row>
    <row r="284" spans="1:12">
      <c r="A284" s="65">
        <v>283</v>
      </c>
      <c r="B284" s="65">
        <v>7</v>
      </c>
      <c r="C284" s="69">
        <v>58604030.5</v>
      </c>
      <c r="D284" s="65">
        <v>226</v>
      </c>
      <c r="E284" s="69">
        <v>64202971.890000001</v>
      </c>
      <c r="F284" s="68">
        <v>-8.7206888173225972E-2</v>
      </c>
      <c r="G284" s="67" t="s">
        <v>197</v>
      </c>
      <c r="H284" s="65" t="s">
        <v>231</v>
      </c>
      <c r="I284" s="65" t="s">
        <v>213</v>
      </c>
      <c r="J284" s="66"/>
      <c r="K284" s="66"/>
      <c r="L284" s="65" t="s">
        <v>58</v>
      </c>
    </row>
    <row r="285" spans="1:12">
      <c r="A285" s="65">
        <v>284</v>
      </c>
      <c r="B285" s="65">
        <v>35</v>
      </c>
      <c r="C285" s="69">
        <v>58371351.539999999</v>
      </c>
      <c r="D285" s="65"/>
      <c r="E285" s="69"/>
      <c r="F285" s="68"/>
      <c r="G285" s="67" t="s">
        <v>806</v>
      </c>
      <c r="H285" s="65" t="s">
        <v>231</v>
      </c>
      <c r="I285" s="65" t="s">
        <v>212</v>
      </c>
      <c r="J285" s="66">
        <v>444191791.20999998</v>
      </c>
      <c r="K285" s="66">
        <v>-16802702.100000001</v>
      </c>
      <c r="L285" s="65" t="s">
        <v>66</v>
      </c>
    </row>
    <row r="286" spans="1:12">
      <c r="A286" s="65">
        <v>285</v>
      </c>
      <c r="B286" s="65">
        <v>5</v>
      </c>
      <c r="C286" s="69">
        <v>58299266.109999999</v>
      </c>
      <c r="D286" s="65">
        <v>300</v>
      </c>
      <c r="E286" s="69">
        <v>52700172.299999997</v>
      </c>
      <c r="F286" s="68">
        <v>0.10624431696592396</v>
      </c>
      <c r="G286" s="67" t="s">
        <v>805</v>
      </c>
      <c r="H286" s="65" t="s">
        <v>231</v>
      </c>
      <c r="I286" s="65" t="s">
        <v>212</v>
      </c>
      <c r="J286" s="66"/>
      <c r="K286" s="66"/>
      <c r="L286" s="65" t="s">
        <v>51</v>
      </c>
    </row>
    <row r="287" spans="1:12">
      <c r="A287" s="65">
        <v>286</v>
      </c>
      <c r="B287" s="65">
        <v>25</v>
      </c>
      <c r="C287" s="69">
        <v>58131148.57</v>
      </c>
      <c r="D287" s="65">
        <v>379</v>
      </c>
      <c r="E287" s="69">
        <v>42583131.780000001</v>
      </c>
      <c r="F287" s="68">
        <v>0.36512149623768231</v>
      </c>
      <c r="G287" s="67" t="s">
        <v>804</v>
      </c>
      <c r="H287" s="65" t="s">
        <v>231</v>
      </c>
      <c r="I287" s="65" t="s">
        <v>213</v>
      </c>
      <c r="J287" s="66"/>
      <c r="K287" s="66"/>
      <c r="L287" s="65" t="s">
        <v>66</v>
      </c>
    </row>
    <row r="288" spans="1:12">
      <c r="A288" s="65">
        <v>287</v>
      </c>
      <c r="B288" s="65">
        <v>16</v>
      </c>
      <c r="C288" s="69">
        <v>58122550.409999996</v>
      </c>
      <c r="D288" s="65">
        <v>274</v>
      </c>
      <c r="E288" s="69">
        <v>56366663.18</v>
      </c>
      <c r="F288" s="68">
        <v>3.1151165084808863E-2</v>
      </c>
      <c r="G288" s="67" t="s">
        <v>803</v>
      </c>
      <c r="H288" s="65" t="s">
        <v>16</v>
      </c>
      <c r="I288" s="65" t="s">
        <v>212</v>
      </c>
      <c r="J288" s="66">
        <v>8301.75</v>
      </c>
      <c r="K288" s="66">
        <v>7115290.46</v>
      </c>
      <c r="L288" s="65" t="s">
        <v>51</v>
      </c>
    </row>
    <row r="289" spans="1:12">
      <c r="A289" s="65">
        <v>288</v>
      </c>
      <c r="B289" s="65">
        <v>19</v>
      </c>
      <c r="C289" s="69">
        <v>58095059.200000003</v>
      </c>
      <c r="D289" s="65">
        <v>277</v>
      </c>
      <c r="E289" s="69">
        <v>56010897.079999998</v>
      </c>
      <c r="F289" s="68">
        <v>3.7209940005481501E-2</v>
      </c>
      <c r="G289" s="67" t="s">
        <v>802</v>
      </c>
      <c r="H289" s="65" t="s">
        <v>231</v>
      </c>
      <c r="I289" s="65" t="s">
        <v>212</v>
      </c>
      <c r="J289" s="66">
        <v>64129290</v>
      </c>
      <c r="K289" s="66">
        <v>16900717</v>
      </c>
      <c r="L289" s="65" t="s">
        <v>61</v>
      </c>
    </row>
    <row r="290" spans="1:12">
      <c r="A290" s="65">
        <v>289</v>
      </c>
      <c r="B290" s="65">
        <v>36</v>
      </c>
      <c r="C290" s="69">
        <v>58091066.159999996</v>
      </c>
      <c r="D290" s="65">
        <v>409</v>
      </c>
      <c r="E290" s="69">
        <v>40371191.240000002</v>
      </c>
      <c r="F290" s="68">
        <v>0.43892375666247485</v>
      </c>
      <c r="G290" s="67" t="s">
        <v>801</v>
      </c>
      <c r="H290" s="65" t="s">
        <v>16</v>
      </c>
      <c r="I290" s="65" t="s">
        <v>212</v>
      </c>
      <c r="J290" s="66"/>
      <c r="K290" s="66"/>
      <c r="L290" s="65" t="s">
        <v>89</v>
      </c>
    </row>
    <row r="291" spans="1:12">
      <c r="A291" s="65">
        <v>290</v>
      </c>
      <c r="B291" s="65">
        <v>24</v>
      </c>
      <c r="C291" s="69">
        <v>57871438.719999999</v>
      </c>
      <c r="D291" s="65">
        <v>203</v>
      </c>
      <c r="E291" s="69">
        <v>69127388.239999995</v>
      </c>
      <c r="F291" s="68">
        <v>-0.16282908708949073</v>
      </c>
      <c r="G291" s="67" t="s">
        <v>800</v>
      </c>
      <c r="H291" s="65" t="s">
        <v>231</v>
      </c>
      <c r="I291" s="65" t="s">
        <v>212</v>
      </c>
      <c r="J291" s="66">
        <v>123801771.95999999</v>
      </c>
      <c r="K291" s="66"/>
      <c r="L291" s="65" t="s">
        <v>66</v>
      </c>
    </row>
    <row r="292" spans="1:12">
      <c r="A292" s="65">
        <v>291</v>
      </c>
      <c r="B292" s="65">
        <v>56</v>
      </c>
      <c r="C292" s="69">
        <v>57463250.579999998</v>
      </c>
      <c r="D292" s="65">
        <v>206</v>
      </c>
      <c r="E292" s="69">
        <v>68391947.829999998</v>
      </c>
      <c r="F292" s="68">
        <v>-0.15979508694744538</v>
      </c>
      <c r="G292" s="67" t="s">
        <v>197</v>
      </c>
      <c r="H292" s="65" t="s">
        <v>231</v>
      </c>
      <c r="I292" s="65" t="s">
        <v>799</v>
      </c>
      <c r="J292" s="66"/>
      <c r="K292" s="66"/>
      <c r="L292" s="65" t="s">
        <v>41</v>
      </c>
    </row>
    <row r="293" spans="1:12">
      <c r="A293" s="65">
        <v>292</v>
      </c>
      <c r="B293" s="65">
        <v>45</v>
      </c>
      <c r="C293" s="69">
        <v>57220430.119999997</v>
      </c>
      <c r="D293" s="65">
        <v>373</v>
      </c>
      <c r="E293" s="69">
        <v>43260768.770000003</v>
      </c>
      <c r="F293" s="68">
        <v>0.32268639108606378</v>
      </c>
      <c r="G293" s="67" t="s">
        <v>798</v>
      </c>
      <c r="H293" s="65"/>
      <c r="I293" s="65" t="s">
        <v>797</v>
      </c>
      <c r="J293" s="66">
        <v>1426.28</v>
      </c>
      <c r="K293" s="66">
        <v>628721.17000000004</v>
      </c>
      <c r="L293" s="65" t="s">
        <v>51</v>
      </c>
    </row>
    <row r="294" spans="1:12">
      <c r="A294" s="65">
        <v>293</v>
      </c>
      <c r="B294" s="65">
        <v>37</v>
      </c>
      <c r="C294" s="69">
        <v>57129877.770000003</v>
      </c>
      <c r="D294" s="65">
        <v>305</v>
      </c>
      <c r="E294" s="69">
        <v>52347227.469999999</v>
      </c>
      <c r="F294" s="68">
        <v>9.136396579438566E-2</v>
      </c>
      <c r="G294" s="67" t="s">
        <v>796</v>
      </c>
      <c r="H294" s="65" t="s">
        <v>231</v>
      </c>
      <c r="I294" s="65" t="s">
        <v>212</v>
      </c>
      <c r="J294" s="66">
        <v>655795532.71000004</v>
      </c>
      <c r="K294" s="66"/>
      <c r="L294" s="65" t="s">
        <v>57</v>
      </c>
    </row>
    <row r="295" spans="1:12">
      <c r="A295" s="65">
        <v>294</v>
      </c>
      <c r="B295" s="65">
        <v>36</v>
      </c>
      <c r="C295" s="69">
        <v>56846355.719999999</v>
      </c>
      <c r="D295" s="65">
        <v>327</v>
      </c>
      <c r="E295" s="69">
        <v>48316228.350000001</v>
      </c>
      <c r="F295" s="68">
        <v>0.17654787348483092</v>
      </c>
      <c r="G295" s="67" t="s">
        <v>795</v>
      </c>
      <c r="H295" s="65" t="s">
        <v>231</v>
      </c>
      <c r="I295" s="65" t="s">
        <v>213</v>
      </c>
      <c r="J295" s="66">
        <v>70908922</v>
      </c>
      <c r="K295" s="66">
        <v>-3914623</v>
      </c>
      <c r="L295" s="65" t="s">
        <v>58</v>
      </c>
    </row>
    <row r="296" spans="1:12">
      <c r="A296" s="65">
        <v>295</v>
      </c>
      <c r="B296" s="65">
        <v>25</v>
      </c>
      <c r="C296" s="69">
        <v>56552912.640000001</v>
      </c>
      <c r="D296" s="65">
        <v>349</v>
      </c>
      <c r="E296" s="69">
        <v>45387631.100000001</v>
      </c>
      <c r="F296" s="68">
        <v>0.24599833191118003</v>
      </c>
      <c r="G296" s="67" t="s">
        <v>197</v>
      </c>
      <c r="H296" s="65" t="s">
        <v>16</v>
      </c>
      <c r="I296" s="65" t="s">
        <v>566</v>
      </c>
      <c r="J296" s="66">
        <v>195100000</v>
      </c>
      <c r="K296" s="66">
        <v>41800000</v>
      </c>
      <c r="L296" s="65" t="s">
        <v>66</v>
      </c>
    </row>
    <row r="297" spans="1:12">
      <c r="A297" s="65">
        <v>296</v>
      </c>
      <c r="B297" s="65">
        <v>7</v>
      </c>
      <c r="C297" s="69">
        <v>56407629.950000003</v>
      </c>
      <c r="D297" s="65">
        <v>526</v>
      </c>
      <c r="E297" s="69">
        <v>31953545.280000001</v>
      </c>
      <c r="F297" s="68">
        <v>0.76530114125727455</v>
      </c>
      <c r="G297" s="67" t="s">
        <v>794</v>
      </c>
      <c r="H297" s="65" t="s">
        <v>231</v>
      </c>
      <c r="I297" s="65" t="s">
        <v>212</v>
      </c>
      <c r="J297" s="66">
        <v>276542214.88999999</v>
      </c>
      <c r="K297" s="66">
        <v>104398989.7</v>
      </c>
      <c r="L297" s="65" t="s">
        <v>57</v>
      </c>
    </row>
    <row r="298" spans="1:12">
      <c r="A298" s="65">
        <v>297</v>
      </c>
      <c r="B298" s="65">
        <v>39</v>
      </c>
      <c r="C298" s="69">
        <v>55974111.039999999</v>
      </c>
      <c r="D298" s="65">
        <v>416</v>
      </c>
      <c r="E298" s="69">
        <v>40186650.700000003</v>
      </c>
      <c r="F298" s="68">
        <v>0.39285334968211205</v>
      </c>
      <c r="G298" s="67" t="s">
        <v>793</v>
      </c>
      <c r="H298" s="65" t="s">
        <v>231</v>
      </c>
      <c r="I298" s="65" t="s">
        <v>212</v>
      </c>
      <c r="J298" s="66">
        <v>246932619.03999999</v>
      </c>
      <c r="K298" s="66">
        <v>108533349.78</v>
      </c>
      <c r="L298" s="65" t="s">
        <v>41</v>
      </c>
    </row>
    <row r="299" spans="1:12">
      <c r="A299" s="65">
        <v>298</v>
      </c>
      <c r="B299" s="65">
        <v>20</v>
      </c>
      <c r="C299" s="69">
        <v>55629374.280000001</v>
      </c>
      <c r="D299" s="65">
        <v>345</v>
      </c>
      <c r="E299" s="69">
        <v>45894529.32</v>
      </c>
      <c r="F299" s="68">
        <v>0.21211340663554279</v>
      </c>
      <c r="G299" s="67" t="s">
        <v>792</v>
      </c>
      <c r="H299" s="65"/>
      <c r="I299" s="65"/>
      <c r="J299" s="66"/>
      <c r="K299" s="66"/>
      <c r="L299" s="65" t="s">
        <v>64</v>
      </c>
    </row>
    <row r="300" spans="1:12">
      <c r="A300" s="65">
        <v>299</v>
      </c>
      <c r="B300" s="65">
        <v>20</v>
      </c>
      <c r="C300" s="69">
        <v>55582458.549999997</v>
      </c>
      <c r="D300" s="65">
        <v>265</v>
      </c>
      <c r="E300" s="69">
        <v>57426665.039999999</v>
      </c>
      <c r="F300" s="68">
        <v>-3.2114114387722825E-2</v>
      </c>
      <c r="G300" s="67" t="s">
        <v>791</v>
      </c>
      <c r="H300" s="65" t="s">
        <v>231</v>
      </c>
      <c r="I300" s="65" t="s">
        <v>212</v>
      </c>
      <c r="J300" s="66">
        <v>538489014.19000006</v>
      </c>
      <c r="K300" s="66">
        <v>141211997.52000001</v>
      </c>
      <c r="L300" s="65" t="s">
        <v>57</v>
      </c>
    </row>
    <row r="301" spans="1:12">
      <c r="A301" s="65">
        <v>300</v>
      </c>
      <c r="B301" s="65">
        <v>26</v>
      </c>
      <c r="C301" s="69">
        <v>55547047.520000003</v>
      </c>
      <c r="D301" s="65">
        <v>299</v>
      </c>
      <c r="E301" s="69">
        <v>52991812.159999996</v>
      </c>
      <c r="F301" s="68">
        <v>4.8219437227111639E-2</v>
      </c>
      <c r="G301" s="67" t="s">
        <v>790</v>
      </c>
      <c r="H301" s="65"/>
      <c r="I301" s="65"/>
      <c r="J301" s="66"/>
      <c r="K301" s="66"/>
      <c r="L301" s="65" t="s">
        <v>41</v>
      </c>
    </row>
    <row r="302" spans="1:12">
      <c r="A302" s="65">
        <v>301</v>
      </c>
      <c r="B302" s="65">
        <v>4</v>
      </c>
      <c r="C302" s="69">
        <v>55043959.420000002</v>
      </c>
      <c r="D302" s="65">
        <v>237</v>
      </c>
      <c r="E302" s="69">
        <v>62182848.020000003</v>
      </c>
      <c r="F302" s="68">
        <v>-0.11480478664637406</v>
      </c>
      <c r="G302" s="67" t="s">
        <v>198</v>
      </c>
      <c r="H302" s="65"/>
      <c r="I302" s="65"/>
      <c r="J302" s="66"/>
      <c r="K302" s="66"/>
      <c r="L302" s="65" t="s">
        <v>86</v>
      </c>
    </row>
    <row r="303" spans="1:12">
      <c r="A303" s="65">
        <v>302</v>
      </c>
      <c r="B303" s="65">
        <v>37</v>
      </c>
      <c r="C303" s="69">
        <v>54971546.469999999</v>
      </c>
      <c r="D303" s="65"/>
      <c r="E303" s="69"/>
      <c r="F303" s="68"/>
      <c r="G303" s="67" t="s">
        <v>789</v>
      </c>
      <c r="H303" s="65" t="s">
        <v>221</v>
      </c>
      <c r="I303" s="65" t="s">
        <v>438</v>
      </c>
      <c r="J303" s="66">
        <v>206460</v>
      </c>
      <c r="K303" s="66">
        <v>1134318</v>
      </c>
      <c r="L303" s="65" t="s">
        <v>57</v>
      </c>
    </row>
    <row r="304" spans="1:12">
      <c r="A304" s="65">
        <v>303</v>
      </c>
      <c r="B304" s="65">
        <v>38</v>
      </c>
      <c r="C304" s="69">
        <v>54949304.159999996</v>
      </c>
      <c r="D304" s="65">
        <v>442</v>
      </c>
      <c r="E304" s="69">
        <v>37979163.030000001</v>
      </c>
      <c r="F304" s="68">
        <v>0.44682767539124457</v>
      </c>
      <c r="G304" s="67" t="s">
        <v>788</v>
      </c>
      <c r="H304" s="65" t="s">
        <v>231</v>
      </c>
      <c r="I304" s="65" t="s">
        <v>213</v>
      </c>
      <c r="J304" s="66"/>
      <c r="K304" s="66"/>
      <c r="L304" s="65" t="s">
        <v>66</v>
      </c>
    </row>
    <row r="305" spans="1:12">
      <c r="A305" s="65">
        <v>304</v>
      </c>
      <c r="B305" s="65">
        <v>35</v>
      </c>
      <c r="C305" s="69">
        <v>54765492.5</v>
      </c>
      <c r="D305" s="65">
        <v>279</v>
      </c>
      <c r="E305" s="69">
        <v>55841833.390000001</v>
      </c>
      <c r="F305" s="68">
        <v>-1.9274812889520043E-2</v>
      </c>
      <c r="G305" s="67" t="s">
        <v>787</v>
      </c>
      <c r="H305" s="65" t="s">
        <v>221</v>
      </c>
      <c r="I305" s="65" t="s">
        <v>212</v>
      </c>
      <c r="J305" s="66">
        <v>514684.56</v>
      </c>
      <c r="K305" s="66">
        <v>71583.850000000006</v>
      </c>
      <c r="L305" s="65" t="s">
        <v>57</v>
      </c>
    </row>
    <row r="306" spans="1:12">
      <c r="A306" s="65">
        <v>305</v>
      </c>
      <c r="B306" s="65">
        <v>38</v>
      </c>
      <c r="C306" s="69">
        <v>54678605.82</v>
      </c>
      <c r="D306" s="65">
        <v>234</v>
      </c>
      <c r="E306" s="69">
        <v>63140363.619999997</v>
      </c>
      <c r="F306" s="68">
        <v>-0.13401503119186498</v>
      </c>
      <c r="G306" s="67" t="s">
        <v>786</v>
      </c>
      <c r="H306" s="65" t="s">
        <v>223</v>
      </c>
      <c r="I306" s="65" t="s">
        <v>212</v>
      </c>
      <c r="J306" s="66"/>
      <c r="K306" s="66">
        <v>683714.73</v>
      </c>
      <c r="L306" s="65" t="s">
        <v>83</v>
      </c>
    </row>
    <row r="307" spans="1:12">
      <c r="A307" s="65">
        <v>306</v>
      </c>
      <c r="B307" s="65">
        <v>6</v>
      </c>
      <c r="C307" s="69">
        <v>54669140.159999996</v>
      </c>
      <c r="D307" s="65">
        <v>271</v>
      </c>
      <c r="E307" s="69">
        <v>56823769</v>
      </c>
      <c r="F307" s="68">
        <v>-3.7917738965889458E-2</v>
      </c>
      <c r="G307" s="67" t="s">
        <v>785</v>
      </c>
      <c r="H307" s="65" t="s">
        <v>231</v>
      </c>
      <c r="I307" s="65" t="s">
        <v>212</v>
      </c>
      <c r="J307" s="66">
        <v>26305745</v>
      </c>
      <c r="K307" s="66">
        <v>71977564</v>
      </c>
      <c r="L307" s="65" t="s">
        <v>80</v>
      </c>
    </row>
    <row r="308" spans="1:12">
      <c r="A308" s="65">
        <v>307</v>
      </c>
      <c r="B308" s="65">
        <v>40</v>
      </c>
      <c r="C308" s="69">
        <v>54405047.829999998</v>
      </c>
      <c r="D308" s="65">
        <v>347</v>
      </c>
      <c r="E308" s="69">
        <v>45680417.340000004</v>
      </c>
      <c r="F308" s="68">
        <v>0.19099279293055593</v>
      </c>
      <c r="G308" s="67" t="s">
        <v>784</v>
      </c>
      <c r="H308" s="65" t="s">
        <v>223</v>
      </c>
      <c r="I308" s="65" t="s">
        <v>212</v>
      </c>
      <c r="J308" s="66">
        <v>54493673.869999997</v>
      </c>
      <c r="K308" s="66">
        <v>808938.59</v>
      </c>
      <c r="L308" s="65" t="s">
        <v>57</v>
      </c>
    </row>
    <row r="309" spans="1:12">
      <c r="A309" s="65">
        <v>308</v>
      </c>
      <c r="B309" s="65">
        <v>67</v>
      </c>
      <c r="C309" s="69">
        <v>54381160.130000003</v>
      </c>
      <c r="D309" s="65">
        <v>332</v>
      </c>
      <c r="E309" s="69">
        <v>47811123.789999999</v>
      </c>
      <c r="F309" s="68">
        <v>0.13741648008228102</v>
      </c>
      <c r="G309" s="67" t="s">
        <v>783</v>
      </c>
      <c r="H309" s="65" t="s">
        <v>231</v>
      </c>
      <c r="I309" s="65" t="s">
        <v>212</v>
      </c>
      <c r="J309" s="66"/>
      <c r="K309" s="66"/>
      <c r="L309" s="65" t="s">
        <v>57</v>
      </c>
    </row>
    <row r="310" spans="1:12">
      <c r="A310" s="65">
        <v>309</v>
      </c>
      <c r="B310" s="65">
        <v>41</v>
      </c>
      <c r="C310" s="69">
        <v>54243710.530000001</v>
      </c>
      <c r="D310" s="65">
        <v>435</v>
      </c>
      <c r="E310" s="69">
        <v>38616781.659999996</v>
      </c>
      <c r="F310" s="68">
        <v>0.40466678470481332</v>
      </c>
      <c r="G310" s="67" t="s">
        <v>782</v>
      </c>
      <c r="H310" s="65" t="s">
        <v>231</v>
      </c>
      <c r="I310" s="65" t="s">
        <v>212</v>
      </c>
      <c r="J310" s="66">
        <v>255567862.38999999</v>
      </c>
      <c r="K310" s="66"/>
      <c r="L310" s="65" t="s">
        <v>27</v>
      </c>
    </row>
    <row r="311" spans="1:12">
      <c r="A311" s="65">
        <v>310</v>
      </c>
      <c r="B311" s="65">
        <v>55</v>
      </c>
      <c r="C311" s="69">
        <v>54236666.57</v>
      </c>
      <c r="D311" s="65">
        <v>288</v>
      </c>
      <c r="E311" s="69">
        <v>53924057.829999998</v>
      </c>
      <c r="F311" s="68">
        <v>5.7972035595972304E-3</v>
      </c>
      <c r="G311" s="67" t="s">
        <v>781</v>
      </c>
      <c r="H311" s="65" t="s">
        <v>231</v>
      </c>
      <c r="I311" s="65" t="s">
        <v>438</v>
      </c>
      <c r="J311" s="66">
        <v>959446593.30999994</v>
      </c>
      <c r="K311" s="66"/>
      <c r="L311" s="65" t="s">
        <v>41</v>
      </c>
    </row>
    <row r="312" spans="1:12">
      <c r="A312" s="65">
        <v>311</v>
      </c>
      <c r="B312" s="65">
        <v>41</v>
      </c>
      <c r="C312" s="69">
        <v>54231387.119999997</v>
      </c>
      <c r="D312" s="65">
        <v>311</v>
      </c>
      <c r="E312" s="69">
        <v>51050832.789999999</v>
      </c>
      <c r="F312" s="68">
        <v>6.2301712943319876E-2</v>
      </c>
      <c r="G312" s="67" t="s">
        <v>197</v>
      </c>
      <c r="H312" s="65"/>
      <c r="I312" s="65"/>
      <c r="J312" s="66">
        <v>1860790.19</v>
      </c>
      <c r="K312" s="66">
        <v>11189877.59</v>
      </c>
      <c r="L312" s="65" t="s">
        <v>57</v>
      </c>
    </row>
    <row r="313" spans="1:12">
      <c r="A313" s="65">
        <v>312</v>
      </c>
      <c r="B313" s="65">
        <v>13</v>
      </c>
      <c r="C313" s="69">
        <v>54124870.009999998</v>
      </c>
      <c r="D313" s="65">
        <v>296</v>
      </c>
      <c r="E313" s="69">
        <v>53312266.43</v>
      </c>
      <c r="F313" s="68">
        <v>1.5242337916114623E-2</v>
      </c>
      <c r="G313" s="67" t="s">
        <v>780</v>
      </c>
      <c r="H313" s="65" t="s">
        <v>231</v>
      </c>
      <c r="I313" s="65" t="s">
        <v>212</v>
      </c>
      <c r="J313" s="66">
        <v>76383411</v>
      </c>
      <c r="K313" s="66">
        <v>16291847</v>
      </c>
      <c r="L313" s="65" t="s">
        <v>57</v>
      </c>
    </row>
    <row r="314" spans="1:12">
      <c r="A314" s="65">
        <v>313</v>
      </c>
      <c r="B314" s="65">
        <v>23</v>
      </c>
      <c r="C314" s="69">
        <v>53783531.68</v>
      </c>
      <c r="D314" s="65">
        <v>310</v>
      </c>
      <c r="E314" s="69">
        <v>51282318.060000002</v>
      </c>
      <c r="F314" s="68">
        <v>4.8773411862419902E-2</v>
      </c>
      <c r="G314" s="67" t="s">
        <v>779</v>
      </c>
      <c r="H314" s="65" t="s">
        <v>231</v>
      </c>
      <c r="I314" s="65" t="s">
        <v>213</v>
      </c>
      <c r="J314" s="66"/>
      <c r="K314" s="66"/>
      <c r="L314" s="65" t="s">
        <v>57</v>
      </c>
    </row>
    <row r="315" spans="1:12">
      <c r="A315" s="65">
        <v>314</v>
      </c>
      <c r="B315" s="65">
        <v>44</v>
      </c>
      <c r="C315" s="69">
        <v>53552324.969999999</v>
      </c>
      <c r="D315" s="65">
        <v>414</v>
      </c>
      <c r="E315" s="69">
        <v>40191428.25</v>
      </c>
      <c r="F315" s="68">
        <v>0.33243149849993192</v>
      </c>
      <c r="G315" s="67" t="s">
        <v>778</v>
      </c>
      <c r="H315" s="65" t="s">
        <v>231</v>
      </c>
      <c r="I315" s="65" t="s">
        <v>213</v>
      </c>
      <c r="J315" s="66">
        <v>57661600.270000003</v>
      </c>
      <c r="K315" s="66">
        <v>17025556.210000001</v>
      </c>
      <c r="L315" s="65" t="s">
        <v>32</v>
      </c>
    </row>
    <row r="316" spans="1:12">
      <c r="A316" s="65">
        <v>315</v>
      </c>
      <c r="B316" s="65">
        <v>10</v>
      </c>
      <c r="C316" s="69">
        <v>53384345.060000002</v>
      </c>
      <c r="D316" s="65">
        <v>298</v>
      </c>
      <c r="E316" s="69">
        <v>53052912.119999997</v>
      </c>
      <c r="F316" s="68">
        <v>6.2472148418608597E-3</v>
      </c>
      <c r="G316" s="67" t="s">
        <v>777</v>
      </c>
      <c r="H316" s="65" t="s">
        <v>231</v>
      </c>
      <c r="I316" s="65" t="s">
        <v>212</v>
      </c>
      <c r="J316" s="66">
        <v>6214896.1900000004</v>
      </c>
      <c r="K316" s="66">
        <v>2022953.76</v>
      </c>
      <c r="L316" s="65" t="s">
        <v>57</v>
      </c>
    </row>
    <row r="317" spans="1:12">
      <c r="A317" s="65">
        <v>316</v>
      </c>
      <c r="B317" s="65">
        <v>36</v>
      </c>
      <c r="C317" s="69">
        <v>53317865.090000004</v>
      </c>
      <c r="D317" s="65">
        <v>351</v>
      </c>
      <c r="E317" s="69">
        <v>45258781.310000002</v>
      </c>
      <c r="F317" s="68">
        <v>0.17806674299953662</v>
      </c>
      <c r="G317" s="67" t="s">
        <v>776</v>
      </c>
      <c r="H317" s="65" t="s">
        <v>231</v>
      </c>
      <c r="I317" s="65" t="s">
        <v>212</v>
      </c>
      <c r="J317" s="66">
        <v>27921901.760000002</v>
      </c>
      <c r="K317" s="66">
        <v>5803688.5999999996</v>
      </c>
      <c r="L317" s="65" t="s">
        <v>57</v>
      </c>
    </row>
    <row r="318" spans="1:12">
      <c r="A318" s="65">
        <v>317</v>
      </c>
      <c r="B318" s="65">
        <v>6</v>
      </c>
      <c r="C318" s="69">
        <v>53284111.020000003</v>
      </c>
      <c r="D318" s="65">
        <v>362</v>
      </c>
      <c r="E318" s="69">
        <v>44301945.780000001</v>
      </c>
      <c r="F318" s="68">
        <v>0.20274877506745947</v>
      </c>
      <c r="G318" s="67" t="s">
        <v>775</v>
      </c>
      <c r="H318" s="65" t="s">
        <v>231</v>
      </c>
      <c r="I318" s="65" t="s">
        <v>212</v>
      </c>
      <c r="J318" s="66">
        <v>932462705.17999995</v>
      </c>
      <c r="K318" s="66">
        <v>133366935.69</v>
      </c>
      <c r="L318" s="65" t="s">
        <v>51</v>
      </c>
    </row>
    <row r="319" spans="1:12">
      <c r="A319" s="65">
        <v>318</v>
      </c>
      <c r="B319" s="65">
        <v>14</v>
      </c>
      <c r="C319" s="69">
        <v>53159433.18</v>
      </c>
      <c r="D319" s="65">
        <v>312</v>
      </c>
      <c r="E319" s="69">
        <v>50845954.840000004</v>
      </c>
      <c r="F319" s="68">
        <v>4.549975209001289E-2</v>
      </c>
      <c r="G319" s="67" t="s">
        <v>197</v>
      </c>
      <c r="H319" s="65" t="s">
        <v>221</v>
      </c>
      <c r="I319" s="65" t="s">
        <v>212</v>
      </c>
      <c r="J319" s="66">
        <v>4521746.25</v>
      </c>
      <c r="K319" s="66">
        <v>15533925.51</v>
      </c>
      <c r="L319" s="65" t="s">
        <v>57</v>
      </c>
    </row>
    <row r="320" spans="1:12">
      <c r="A320" s="65">
        <v>319</v>
      </c>
      <c r="B320" s="65">
        <v>3</v>
      </c>
      <c r="C320" s="69">
        <v>53146992.259999998</v>
      </c>
      <c r="D320" s="65">
        <v>370</v>
      </c>
      <c r="E320" s="69">
        <v>43679353.93</v>
      </c>
      <c r="F320" s="68">
        <v>0.21675316775913678</v>
      </c>
      <c r="G320" s="67" t="s">
        <v>774</v>
      </c>
      <c r="H320" s="65" t="s">
        <v>231</v>
      </c>
      <c r="I320" s="65" t="s">
        <v>212</v>
      </c>
      <c r="J320" s="66">
        <v>4643163</v>
      </c>
      <c r="K320" s="66">
        <v>16507774</v>
      </c>
      <c r="L320" s="65" t="s">
        <v>72</v>
      </c>
    </row>
    <row r="321" spans="1:12">
      <c r="A321" s="65">
        <v>320</v>
      </c>
      <c r="B321" s="65">
        <v>4</v>
      </c>
      <c r="C321" s="69">
        <v>53137229.359999999</v>
      </c>
      <c r="D321" s="65">
        <v>211</v>
      </c>
      <c r="E321" s="69">
        <v>67990735.939999998</v>
      </c>
      <c r="F321" s="68">
        <v>-0.21846368295098051</v>
      </c>
      <c r="G321" s="67" t="s">
        <v>773</v>
      </c>
      <c r="H321" s="65" t="s">
        <v>231</v>
      </c>
      <c r="I321" s="65" t="s">
        <v>212</v>
      </c>
      <c r="J321" s="66">
        <v>141470110</v>
      </c>
      <c r="K321" s="66">
        <v>3703096</v>
      </c>
      <c r="L321" s="65" t="s">
        <v>85</v>
      </c>
    </row>
    <row r="322" spans="1:12">
      <c r="A322" s="65">
        <v>321</v>
      </c>
      <c r="B322" s="65">
        <v>12</v>
      </c>
      <c r="C322" s="69">
        <v>53063614.850000001</v>
      </c>
      <c r="D322" s="65">
        <v>307</v>
      </c>
      <c r="E322" s="69">
        <v>51543215.68</v>
      </c>
      <c r="F322" s="68">
        <v>2.9497561414080664E-2</v>
      </c>
      <c r="G322" s="67" t="s">
        <v>772</v>
      </c>
      <c r="H322" s="65" t="s">
        <v>221</v>
      </c>
      <c r="I322" s="65" t="s">
        <v>212</v>
      </c>
      <c r="J322" s="66"/>
      <c r="K322" s="66"/>
      <c r="L322" s="65" t="s">
        <v>57</v>
      </c>
    </row>
    <row r="323" spans="1:12">
      <c r="A323" s="65">
        <v>322</v>
      </c>
      <c r="B323" s="65">
        <v>59</v>
      </c>
      <c r="C323" s="69">
        <v>52881323.590000004</v>
      </c>
      <c r="D323" s="65">
        <v>393</v>
      </c>
      <c r="E323" s="69">
        <v>41526960.579999998</v>
      </c>
      <c r="F323" s="68">
        <v>0.27342147971861053</v>
      </c>
      <c r="G323" s="67" t="s">
        <v>771</v>
      </c>
      <c r="H323" s="65" t="s">
        <v>221</v>
      </c>
      <c r="I323" s="65" t="s">
        <v>770</v>
      </c>
      <c r="J323" s="66">
        <v>939830.56</v>
      </c>
      <c r="K323" s="66">
        <v>624192.39</v>
      </c>
      <c r="L323" s="65" t="s">
        <v>51</v>
      </c>
    </row>
    <row r="324" spans="1:12">
      <c r="A324" s="65">
        <v>323</v>
      </c>
      <c r="B324" s="65">
        <v>24</v>
      </c>
      <c r="C324" s="69">
        <v>52636440.530000001</v>
      </c>
      <c r="D324" s="65">
        <v>415</v>
      </c>
      <c r="E324" s="69">
        <v>40187452.890000001</v>
      </c>
      <c r="F324" s="68">
        <v>0.3097729949214505</v>
      </c>
      <c r="G324" s="67" t="s">
        <v>769</v>
      </c>
      <c r="H324" s="65" t="s">
        <v>231</v>
      </c>
      <c r="I324" s="65" t="s">
        <v>212</v>
      </c>
      <c r="J324" s="66">
        <v>25986204.149999999</v>
      </c>
      <c r="K324" s="66"/>
      <c r="L324" s="65" t="s">
        <v>66</v>
      </c>
    </row>
    <row r="325" spans="1:12">
      <c r="A325" s="65">
        <v>324</v>
      </c>
      <c r="B325" s="65">
        <v>15</v>
      </c>
      <c r="C325" s="69">
        <v>52422413.119999997</v>
      </c>
      <c r="D325" s="65">
        <v>306</v>
      </c>
      <c r="E325" s="69">
        <v>52120348.390000001</v>
      </c>
      <c r="F325" s="68">
        <v>5.7955240003335629E-3</v>
      </c>
      <c r="G325" s="67" t="s">
        <v>768</v>
      </c>
      <c r="H325" s="65" t="s">
        <v>231</v>
      </c>
      <c r="I325" s="65" t="s">
        <v>212</v>
      </c>
      <c r="J325" s="66">
        <v>366032017.07999998</v>
      </c>
      <c r="K325" s="66">
        <v>131513786.90000001</v>
      </c>
      <c r="L325" s="65" t="s">
        <v>57</v>
      </c>
    </row>
    <row r="326" spans="1:12">
      <c r="A326" s="65">
        <v>325</v>
      </c>
      <c r="B326" s="65">
        <v>26</v>
      </c>
      <c r="C326" s="69">
        <v>52375233.189999998</v>
      </c>
      <c r="D326" s="65">
        <v>324</v>
      </c>
      <c r="E326" s="69">
        <v>48828036.43</v>
      </c>
      <c r="F326" s="68">
        <v>7.2646721419675986E-2</v>
      </c>
      <c r="G326" s="67" t="s">
        <v>767</v>
      </c>
      <c r="H326" s="65" t="s">
        <v>221</v>
      </c>
      <c r="I326" s="65"/>
      <c r="J326" s="66"/>
      <c r="K326" s="66">
        <v>1920904.09</v>
      </c>
      <c r="L326" s="65" t="s">
        <v>51</v>
      </c>
    </row>
    <row r="327" spans="1:12">
      <c r="A327" s="65">
        <v>326</v>
      </c>
      <c r="B327" s="65">
        <v>7</v>
      </c>
      <c r="C327" s="69">
        <v>51892360.350000001</v>
      </c>
      <c r="D327" s="65"/>
      <c r="E327" s="69"/>
      <c r="F327" s="68"/>
      <c r="G327" s="67" t="s">
        <v>198</v>
      </c>
      <c r="H327" s="65"/>
      <c r="I327" s="65"/>
      <c r="J327" s="66"/>
      <c r="K327" s="66"/>
      <c r="L327" s="65" t="s">
        <v>57</v>
      </c>
    </row>
    <row r="328" spans="1:12">
      <c r="A328" s="65">
        <v>327</v>
      </c>
      <c r="B328" s="65">
        <v>17</v>
      </c>
      <c r="C328" s="69">
        <v>51789748.240000002</v>
      </c>
      <c r="D328" s="65">
        <v>280</v>
      </c>
      <c r="E328" s="69">
        <v>55169476.450000003</v>
      </c>
      <c r="F328" s="68">
        <v>-6.1260835292918592E-2</v>
      </c>
      <c r="G328" s="67" t="s">
        <v>766</v>
      </c>
      <c r="H328" s="65" t="s">
        <v>221</v>
      </c>
      <c r="I328" s="65" t="s">
        <v>212</v>
      </c>
      <c r="J328" s="66">
        <v>873928.84</v>
      </c>
      <c r="K328" s="66">
        <v>7646161.8899999997</v>
      </c>
      <c r="L328" s="65" t="s">
        <v>57</v>
      </c>
    </row>
    <row r="329" spans="1:12">
      <c r="A329" s="65">
        <v>328</v>
      </c>
      <c r="B329" s="65">
        <v>5</v>
      </c>
      <c r="C329" s="69">
        <v>51764654.899999999</v>
      </c>
      <c r="D329" s="65">
        <v>260</v>
      </c>
      <c r="E329" s="69">
        <v>58217114.219999999</v>
      </c>
      <c r="F329" s="68">
        <v>-0.11083440679688161</v>
      </c>
      <c r="G329" s="67" t="s">
        <v>765</v>
      </c>
      <c r="H329" s="65" t="s">
        <v>221</v>
      </c>
      <c r="I329" s="65" t="s">
        <v>212</v>
      </c>
      <c r="J329" s="66">
        <v>6491601.1900000004</v>
      </c>
      <c r="K329" s="66">
        <v>1954890.97</v>
      </c>
      <c r="L329" s="65" t="s">
        <v>54</v>
      </c>
    </row>
    <row r="330" spans="1:12">
      <c r="A330" s="65">
        <v>329</v>
      </c>
      <c r="B330" s="65">
        <v>39</v>
      </c>
      <c r="C330" s="69">
        <v>51696639.729999997</v>
      </c>
      <c r="D330" s="65">
        <v>286</v>
      </c>
      <c r="E330" s="69">
        <v>54304394.409999996</v>
      </c>
      <c r="F330" s="68">
        <v>-4.8021061800475384E-2</v>
      </c>
      <c r="G330" s="67" t="s">
        <v>764</v>
      </c>
      <c r="H330" s="65" t="s">
        <v>221</v>
      </c>
      <c r="I330" s="65" t="s">
        <v>212</v>
      </c>
      <c r="J330" s="66"/>
      <c r="K330" s="66">
        <v>1636935</v>
      </c>
      <c r="L330" s="65" t="s">
        <v>57</v>
      </c>
    </row>
    <row r="331" spans="1:12">
      <c r="A331" s="65">
        <v>330</v>
      </c>
      <c r="B331" s="65">
        <v>82</v>
      </c>
      <c r="C331" s="69">
        <v>51351740.479999997</v>
      </c>
      <c r="D331" s="65">
        <v>462</v>
      </c>
      <c r="E331" s="69">
        <v>36267147.130000003</v>
      </c>
      <c r="F331" s="68">
        <v>0.41592996813146343</v>
      </c>
      <c r="G331" s="67" t="s">
        <v>763</v>
      </c>
      <c r="H331" s="65" t="s">
        <v>221</v>
      </c>
      <c r="I331" s="65"/>
      <c r="J331" s="66">
        <v>2466476.9700000002</v>
      </c>
      <c r="K331" s="66"/>
      <c r="L331" s="65" t="s">
        <v>71</v>
      </c>
    </row>
    <row r="332" spans="1:12">
      <c r="A332" s="65">
        <v>331</v>
      </c>
      <c r="B332" s="65">
        <v>11</v>
      </c>
      <c r="C332" s="69">
        <v>51334753.840000004</v>
      </c>
      <c r="D332" s="65">
        <v>572</v>
      </c>
      <c r="E332" s="69">
        <v>29431799.739999998</v>
      </c>
      <c r="F332" s="68">
        <v>0.74419350136554052</v>
      </c>
      <c r="G332" s="67" t="s">
        <v>762</v>
      </c>
      <c r="H332" s="65" t="s">
        <v>16</v>
      </c>
      <c r="I332" s="65" t="s">
        <v>212</v>
      </c>
      <c r="J332" s="66"/>
      <c r="K332" s="66">
        <v>3331862.49</v>
      </c>
      <c r="L332" s="65" t="s">
        <v>229</v>
      </c>
    </row>
    <row r="333" spans="1:12">
      <c r="A333" s="65">
        <v>332</v>
      </c>
      <c r="B333" s="65">
        <v>28</v>
      </c>
      <c r="C333" s="69">
        <v>51156458.450000003</v>
      </c>
      <c r="D333" s="65">
        <v>338</v>
      </c>
      <c r="E333" s="69">
        <v>46614947.649999999</v>
      </c>
      <c r="F333" s="68">
        <v>9.7426062431714477E-2</v>
      </c>
      <c r="G333" s="67" t="s">
        <v>761</v>
      </c>
      <c r="H333" s="65" t="s">
        <v>231</v>
      </c>
      <c r="I333" s="65" t="s">
        <v>212</v>
      </c>
      <c r="J333" s="66">
        <v>62174580.109999999</v>
      </c>
      <c r="K333" s="66">
        <v>127197877.44</v>
      </c>
      <c r="L333" s="65" t="s">
        <v>57</v>
      </c>
    </row>
    <row r="334" spans="1:12">
      <c r="A334" s="65">
        <v>333</v>
      </c>
      <c r="B334" s="65">
        <v>60</v>
      </c>
      <c r="C334" s="69">
        <v>51041147.100000001</v>
      </c>
      <c r="D334" s="65">
        <v>220</v>
      </c>
      <c r="E334" s="69">
        <v>65469591.509999998</v>
      </c>
      <c r="F334" s="68">
        <v>-0.22038390766186711</v>
      </c>
      <c r="G334" s="67" t="s">
        <v>760</v>
      </c>
      <c r="H334" s="65" t="s">
        <v>221</v>
      </c>
      <c r="I334" s="65" t="s">
        <v>212</v>
      </c>
      <c r="J334" s="66">
        <v>5843760</v>
      </c>
      <c r="K334" s="66">
        <v>209508</v>
      </c>
      <c r="L334" s="65" t="s">
        <v>57</v>
      </c>
    </row>
    <row r="335" spans="1:12">
      <c r="A335" s="65">
        <v>334</v>
      </c>
      <c r="B335" s="65">
        <v>42</v>
      </c>
      <c r="C335" s="69">
        <v>50602879.43</v>
      </c>
      <c r="D335" s="65">
        <v>470</v>
      </c>
      <c r="E335" s="69">
        <v>35596260.32</v>
      </c>
      <c r="F335" s="68">
        <v>0.42157853030332038</v>
      </c>
      <c r="G335" s="67" t="s">
        <v>759</v>
      </c>
      <c r="H335" s="65" t="s">
        <v>223</v>
      </c>
      <c r="I335" s="65" t="s">
        <v>212</v>
      </c>
      <c r="J335" s="66">
        <v>12061643.050000001</v>
      </c>
      <c r="K335" s="66">
        <v>7219716.9900000002</v>
      </c>
      <c r="L335" s="65" t="s">
        <v>57</v>
      </c>
    </row>
    <row r="336" spans="1:12">
      <c r="A336" s="65">
        <v>335</v>
      </c>
      <c r="B336" s="65">
        <v>15</v>
      </c>
      <c r="C336" s="69">
        <v>50576919.200000003</v>
      </c>
      <c r="D336" s="65">
        <v>389</v>
      </c>
      <c r="E336" s="69">
        <v>41835452.920000002</v>
      </c>
      <c r="F336" s="68">
        <v>0.20894876641388116</v>
      </c>
      <c r="G336" s="67" t="s">
        <v>758</v>
      </c>
      <c r="H336" s="65" t="s">
        <v>231</v>
      </c>
      <c r="I336" s="65" t="s">
        <v>212</v>
      </c>
      <c r="J336" s="66"/>
      <c r="K336" s="66"/>
      <c r="L336" s="65" t="s">
        <v>27</v>
      </c>
    </row>
    <row r="337" spans="1:12">
      <c r="A337" s="65">
        <v>336</v>
      </c>
      <c r="B337" s="65">
        <v>31</v>
      </c>
      <c r="C337" s="69">
        <v>50267919.219999999</v>
      </c>
      <c r="D337" s="65">
        <v>364</v>
      </c>
      <c r="E337" s="69">
        <v>44269400.869999997</v>
      </c>
      <c r="F337" s="68">
        <v>0.13550032826545455</v>
      </c>
      <c r="G337" s="67" t="s">
        <v>757</v>
      </c>
      <c r="H337" s="65" t="s">
        <v>231</v>
      </c>
      <c r="I337" s="65" t="s">
        <v>212</v>
      </c>
      <c r="J337" s="66">
        <v>850165430.21000004</v>
      </c>
      <c r="K337" s="66">
        <v>85136294.700000003</v>
      </c>
      <c r="L337" s="65" t="s">
        <v>57</v>
      </c>
    </row>
    <row r="338" spans="1:12">
      <c r="A338" s="65">
        <v>337</v>
      </c>
      <c r="B338" s="65">
        <v>50</v>
      </c>
      <c r="C338" s="69">
        <v>50261924.640000001</v>
      </c>
      <c r="D338" s="65">
        <v>287</v>
      </c>
      <c r="E338" s="69">
        <v>54199519.619999997</v>
      </c>
      <c r="F338" s="68">
        <v>-7.2649997778707176E-2</v>
      </c>
      <c r="G338" s="67" t="s">
        <v>756</v>
      </c>
      <c r="H338" s="65" t="s">
        <v>231</v>
      </c>
      <c r="I338" s="65" t="s">
        <v>213</v>
      </c>
      <c r="J338" s="66"/>
      <c r="K338" s="66"/>
      <c r="L338" s="65" t="s">
        <v>57</v>
      </c>
    </row>
    <row r="339" spans="1:12">
      <c r="A339" s="65">
        <v>338</v>
      </c>
      <c r="B339" s="65">
        <v>8</v>
      </c>
      <c r="C339" s="69">
        <v>50021761.509999998</v>
      </c>
      <c r="D339" s="65">
        <v>573</v>
      </c>
      <c r="E339" s="69">
        <v>29422070.82</v>
      </c>
      <c r="F339" s="68">
        <v>0.7001441474336032</v>
      </c>
      <c r="G339" s="67" t="s">
        <v>755</v>
      </c>
      <c r="H339" s="65"/>
      <c r="I339" s="65"/>
      <c r="J339" s="66"/>
      <c r="K339" s="66"/>
      <c r="L339" s="65" t="s">
        <v>66</v>
      </c>
    </row>
    <row r="340" spans="1:12">
      <c r="A340" s="65">
        <v>339</v>
      </c>
      <c r="B340" s="65">
        <v>46</v>
      </c>
      <c r="C340" s="69">
        <v>49891487.020000003</v>
      </c>
      <c r="D340" s="65">
        <v>322</v>
      </c>
      <c r="E340" s="69">
        <v>49364740.509999998</v>
      </c>
      <c r="F340" s="68">
        <v>1.0670500939700123E-2</v>
      </c>
      <c r="G340" s="67" t="s">
        <v>754</v>
      </c>
      <c r="H340" s="65"/>
      <c r="I340" s="65"/>
      <c r="J340" s="66"/>
      <c r="K340" s="66"/>
      <c r="L340" s="65" t="s">
        <v>57</v>
      </c>
    </row>
    <row r="341" spans="1:12">
      <c r="A341" s="65">
        <v>340</v>
      </c>
      <c r="B341" s="65">
        <v>27</v>
      </c>
      <c r="C341" s="69">
        <v>49787282.990000002</v>
      </c>
      <c r="D341" s="65">
        <v>317</v>
      </c>
      <c r="E341" s="69">
        <v>50152587.990000002</v>
      </c>
      <c r="F341" s="68">
        <v>-7.2838713741519845E-3</v>
      </c>
      <c r="G341" s="67" t="s">
        <v>753</v>
      </c>
      <c r="H341" s="65" t="s">
        <v>231</v>
      </c>
      <c r="I341" s="65" t="s">
        <v>212</v>
      </c>
      <c r="J341" s="66">
        <v>313181402</v>
      </c>
      <c r="K341" s="66"/>
      <c r="L341" s="65" t="s">
        <v>57</v>
      </c>
    </row>
    <row r="342" spans="1:12">
      <c r="A342" s="65">
        <v>341</v>
      </c>
      <c r="B342" s="65">
        <v>42</v>
      </c>
      <c r="C342" s="69">
        <v>49736324.469999999</v>
      </c>
      <c r="D342" s="65">
        <v>293</v>
      </c>
      <c r="E342" s="69">
        <v>53413173.670000002</v>
      </c>
      <c r="F342" s="68">
        <v>-6.8837871771419201E-2</v>
      </c>
      <c r="G342" s="67" t="s">
        <v>197</v>
      </c>
      <c r="H342" s="65"/>
      <c r="I342" s="65"/>
      <c r="J342" s="66"/>
      <c r="K342" s="66"/>
      <c r="L342" s="65" t="s">
        <v>57</v>
      </c>
    </row>
    <row r="343" spans="1:12">
      <c r="A343" s="65">
        <v>342</v>
      </c>
      <c r="B343" s="65">
        <v>25</v>
      </c>
      <c r="C343" s="69">
        <v>49724945.710000001</v>
      </c>
      <c r="D343" s="65">
        <v>488</v>
      </c>
      <c r="E343" s="69">
        <v>34172400.32</v>
      </c>
      <c r="F343" s="68">
        <v>0.45512007480778571</v>
      </c>
      <c r="G343" s="67" t="s">
        <v>752</v>
      </c>
      <c r="H343" s="65" t="s">
        <v>231</v>
      </c>
      <c r="I343" s="65" t="s">
        <v>212</v>
      </c>
      <c r="J343" s="66"/>
      <c r="K343" s="66"/>
      <c r="L343" s="65" t="s">
        <v>67</v>
      </c>
    </row>
    <row r="344" spans="1:12">
      <c r="A344" s="65">
        <v>343</v>
      </c>
      <c r="B344" s="65">
        <v>30</v>
      </c>
      <c r="C344" s="69">
        <v>49678029.619999997</v>
      </c>
      <c r="D344" s="65">
        <v>257</v>
      </c>
      <c r="E344" s="69">
        <v>58910780.75</v>
      </c>
      <c r="F344" s="68">
        <v>-0.15672430432013928</v>
      </c>
      <c r="G344" s="67" t="s">
        <v>197</v>
      </c>
      <c r="H344" s="65" t="s">
        <v>231</v>
      </c>
      <c r="I344" s="65" t="s">
        <v>213</v>
      </c>
      <c r="J344" s="66"/>
      <c r="K344" s="66"/>
      <c r="L344" s="65" t="s">
        <v>66</v>
      </c>
    </row>
    <row r="345" spans="1:12">
      <c r="A345" s="65">
        <v>344</v>
      </c>
      <c r="B345" s="65">
        <v>9</v>
      </c>
      <c r="C345" s="69">
        <v>49667994.280000001</v>
      </c>
      <c r="D345" s="65">
        <v>231</v>
      </c>
      <c r="E345" s="69">
        <v>63422318.030000001</v>
      </c>
      <c r="F345" s="68">
        <v>-0.2168688275236792</v>
      </c>
      <c r="G345" s="67" t="s">
        <v>751</v>
      </c>
      <c r="H345" s="65" t="s">
        <v>231</v>
      </c>
      <c r="I345" s="65" t="s">
        <v>212</v>
      </c>
      <c r="J345" s="66">
        <v>227650969.19999999</v>
      </c>
      <c r="K345" s="66">
        <v>22257243.800000001</v>
      </c>
      <c r="L345" s="65" t="s">
        <v>57</v>
      </c>
    </row>
    <row r="346" spans="1:12">
      <c r="A346" s="65">
        <v>345</v>
      </c>
      <c r="B346" s="65">
        <v>8</v>
      </c>
      <c r="C346" s="69">
        <v>49471493.780000001</v>
      </c>
      <c r="D346" s="65"/>
      <c r="E346" s="69"/>
      <c r="F346" s="68"/>
      <c r="G346" s="67" t="s">
        <v>750</v>
      </c>
      <c r="H346" s="65" t="s">
        <v>231</v>
      </c>
      <c r="I346" s="65" t="s">
        <v>212</v>
      </c>
      <c r="J346" s="66">
        <v>4139044.62</v>
      </c>
      <c r="K346" s="66"/>
      <c r="L346" s="65" t="s">
        <v>57</v>
      </c>
    </row>
    <row r="347" spans="1:12">
      <c r="A347" s="65">
        <v>346</v>
      </c>
      <c r="B347" s="65">
        <v>8</v>
      </c>
      <c r="C347" s="69">
        <v>49276695.950000003</v>
      </c>
      <c r="D347" s="65">
        <v>254</v>
      </c>
      <c r="E347" s="69">
        <v>59552391.340000004</v>
      </c>
      <c r="F347" s="68">
        <v>-0.17254882900223767</v>
      </c>
      <c r="G347" s="67" t="s">
        <v>749</v>
      </c>
      <c r="H347" s="65" t="s">
        <v>231</v>
      </c>
      <c r="I347" s="65" t="s">
        <v>212</v>
      </c>
      <c r="J347" s="66">
        <v>36565841</v>
      </c>
      <c r="K347" s="66">
        <v>5611518.9400000004</v>
      </c>
      <c r="L347" s="65" t="s">
        <v>52</v>
      </c>
    </row>
    <row r="348" spans="1:12">
      <c r="A348" s="65">
        <v>347</v>
      </c>
      <c r="B348" s="65">
        <v>6</v>
      </c>
      <c r="C348" s="69">
        <v>49230873.840000004</v>
      </c>
      <c r="D348" s="65">
        <v>295</v>
      </c>
      <c r="E348" s="69">
        <v>53361440.880000003</v>
      </c>
      <c r="F348" s="68">
        <v>-7.7407337056150327E-2</v>
      </c>
      <c r="G348" s="67" t="s">
        <v>198</v>
      </c>
      <c r="H348" s="65"/>
      <c r="I348" s="65"/>
      <c r="J348" s="66"/>
      <c r="K348" s="66"/>
      <c r="L348" s="65" t="s">
        <v>68</v>
      </c>
    </row>
    <row r="349" spans="1:12">
      <c r="A349" s="65">
        <v>348</v>
      </c>
      <c r="B349" s="65">
        <v>43</v>
      </c>
      <c r="C349" s="69">
        <v>49140633.710000001</v>
      </c>
      <c r="D349" s="65">
        <v>314</v>
      </c>
      <c r="E349" s="69">
        <v>50625532.049999997</v>
      </c>
      <c r="F349" s="68">
        <v>-2.9331016976442692E-2</v>
      </c>
      <c r="G349" s="67" t="s">
        <v>748</v>
      </c>
      <c r="H349" s="65" t="s">
        <v>231</v>
      </c>
      <c r="I349" s="65" t="s">
        <v>212</v>
      </c>
      <c r="J349" s="66">
        <v>436532595.63999999</v>
      </c>
      <c r="K349" s="66">
        <v>18672046.289999999</v>
      </c>
      <c r="L349" s="65" t="s">
        <v>51</v>
      </c>
    </row>
    <row r="350" spans="1:12">
      <c r="A350" s="65">
        <v>349</v>
      </c>
      <c r="B350" s="65">
        <v>43</v>
      </c>
      <c r="C350" s="69">
        <v>49128323.479999997</v>
      </c>
      <c r="D350" s="65">
        <v>451</v>
      </c>
      <c r="E350" s="69">
        <v>37359612.770000003</v>
      </c>
      <c r="F350" s="68">
        <v>0.31501158168990284</v>
      </c>
      <c r="G350" s="67" t="s">
        <v>747</v>
      </c>
      <c r="H350" s="65" t="s">
        <v>16</v>
      </c>
      <c r="I350" s="65" t="s">
        <v>212</v>
      </c>
      <c r="J350" s="66">
        <v>244913.02</v>
      </c>
      <c r="K350" s="66">
        <v>2897260.4</v>
      </c>
      <c r="L350" s="65" t="s">
        <v>41</v>
      </c>
    </row>
    <row r="351" spans="1:12">
      <c r="A351" s="65">
        <v>350</v>
      </c>
      <c r="B351" s="65">
        <v>44</v>
      </c>
      <c r="C351" s="69">
        <v>49083914.469999999</v>
      </c>
      <c r="D351" s="65">
        <v>346</v>
      </c>
      <c r="E351" s="69">
        <v>45738951.869999997</v>
      </c>
      <c r="F351" s="68">
        <v>7.3131597101461887E-2</v>
      </c>
      <c r="G351" s="67" t="s">
        <v>746</v>
      </c>
      <c r="H351" s="65" t="s">
        <v>16</v>
      </c>
      <c r="I351" s="65" t="s">
        <v>212</v>
      </c>
      <c r="J351" s="66">
        <v>17247503.59</v>
      </c>
      <c r="K351" s="66">
        <v>2839686.43</v>
      </c>
      <c r="L351" s="65" t="s">
        <v>84</v>
      </c>
    </row>
    <row r="352" spans="1:12">
      <c r="A352" s="65">
        <v>351</v>
      </c>
      <c r="B352" s="65">
        <v>12</v>
      </c>
      <c r="C352" s="69">
        <v>48982575.600000001</v>
      </c>
      <c r="D352" s="65">
        <v>391</v>
      </c>
      <c r="E352" s="69">
        <v>41760469.93</v>
      </c>
      <c r="F352" s="68">
        <v>0.17294119731185709</v>
      </c>
      <c r="G352" s="67" t="s">
        <v>745</v>
      </c>
      <c r="H352" s="65" t="s">
        <v>221</v>
      </c>
      <c r="I352" s="65" t="s">
        <v>212</v>
      </c>
      <c r="J352" s="66"/>
      <c r="K352" s="66"/>
      <c r="L352" s="65" t="s">
        <v>58</v>
      </c>
    </row>
    <row r="353" spans="1:12">
      <c r="A353" s="65">
        <v>352</v>
      </c>
      <c r="B353" s="65">
        <v>9</v>
      </c>
      <c r="C353" s="69">
        <v>48920208.850000001</v>
      </c>
      <c r="D353" s="65">
        <v>294</v>
      </c>
      <c r="E353" s="69">
        <v>53379248.289999999</v>
      </c>
      <c r="F353" s="68">
        <v>-8.353507370082891E-2</v>
      </c>
      <c r="G353" s="67" t="s">
        <v>744</v>
      </c>
      <c r="H353" s="65" t="s">
        <v>231</v>
      </c>
      <c r="I353" s="65" t="s">
        <v>212</v>
      </c>
      <c r="J353" s="66">
        <v>86893641.049999997</v>
      </c>
      <c r="K353" s="66">
        <v>7339239.0599999996</v>
      </c>
      <c r="L353" s="65" t="s">
        <v>76</v>
      </c>
    </row>
    <row r="354" spans="1:12">
      <c r="A354" s="65">
        <v>353</v>
      </c>
      <c r="B354" s="65">
        <v>28</v>
      </c>
      <c r="C354" s="69">
        <v>48917292.960000001</v>
      </c>
      <c r="D354" s="65">
        <v>363</v>
      </c>
      <c r="E354" s="69">
        <v>44269797.399999999</v>
      </c>
      <c r="F354" s="68">
        <v>0.10498117978737365</v>
      </c>
      <c r="G354" s="67" t="s">
        <v>743</v>
      </c>
      <c r="H354" s="65" t="s">
        <v>231</v>
      </c>
      <c r="I354" s="65" t="s">
        <v>212</v>
      </c>
      <c r="J354" s="66">
        <v>213490000</v>
      </c>
      <c r="K354" s="66">
        <v>9936844</v>
      </c>
      <c r="L354" s="65" t="s">
        <v>57</v>
      </c>
    </row>
    <row r="355" spans="1:12">
      <c r="A355" s="65">
        <v>354</v>
      </c>
      <c r="B355" s="65">
        <v>7</v>
      </c>
      <c r="C355" s="69">
        <v>48906631.479999997</v>
      </c>
      <c r="D355" s="65">
        <v>282</v>
      </c>
      <c r="E355" s="69">
        <v>54987679.520000003</v>
      </c>
      <c r="F355" s="68">
        <v>-0.11058928278266811</v>
      </c>
      <c r="G355" s="67" t="s">
        <v>197</v>
      </c>
      <c r="H355" s="65" t="s">
        <v>231</v>
      </c>
      <c r="I355" s="65" t="s">
        <v>742</v>
      </c>
      <c r="J355" s="66">
        <v>1400487661</v>
      </c>
      <c r="K355" s="66">
        <v>178569187</v>
      </c>
      <c r="L355" s="65" t="s">
        <v>57</v>
      </c>
    </row>
    <row r="356" spans="1:12">
      <c r="A356" s="65">
        <v>355</v>
      </c>
      <c r="B356" s="65">
        <v>46</v>
      </c>
      <c r="C356" s="69">
        <v>48612621.810000002</v>
      </c>
      <c r="D356" s="65">
        <v>233</v>
      </c>
      <c r="E356" s="69">
        <v>63372280.090000004</v>
      </c>
      <c r="F356" s="68">
        <v>-0.23290401195978172</v>
      </c>
      <c r="G356" s="67" t="s">
        <v>741</v>
      </c>
      <c r="H356" s="65" t="s">
        <v>16</v>
      </c>
      <c r="I356" s="65" t="s">
        <v>212</v>
      </c>
      <c r="J356" s="66"/>
      <c r="K356" s="66"/>
      <c r="L356" s="65" t="s">
        <v>51</v>
      </c>
    </row>
    <row r="357" spans="1:12">
      <c r="A357" s="65">
        <v>356</v>
      </c>
      <c r="B357" s="65">
        <v>7</v>
      </c>
      <c r="C357" s="69">
        <v>48491069.649999999</v>
      </c>
      <c r="D357" s="65">
        <v>320</v>
      </c>
      <c r="E357" s="69">
        <v>49435502.329999998</v>
      </c>
      <c r="F357" s="68">
        <v>-1.9104340716426194E-2</v>
      </c>
      <c r="G357" s="67" t="s">
        <v>740</v>
      </c>
      <c r="H357" s="65" t="s">
        <v>231</v>
      </c>
      <c r="I357" s="65" t="s">
        <v>212</v>
      </c>
      <c r="J357" s="66">
        <v>2258271314.0999999</v>
      </c>
      <c r="K357" s="66"/>
      <c r="L357" s="65" t="s">
        <v>44</v>
      </c>
    </row>
    <row r="358" spans="1:12">
      <c r="A358" s="65">
        <v>357</v>
      </c>
      <c r="B358" s="65">
        <v>10</v>
      </c>
      <c r="C358" s="69">
        <v>48386752.039999999</v>
      </c>
      <c r="D358" s="65">
        <v>334</v>
      </c>
      <c r="E358" s="69">
        <v>47526869.219999999</v>
      </c>
      <c r="F358" s="68">
        <v>1.8092561831069442E-2</v>
      </c>
      <c r="G358" s="67" t="s">
        <v>739</v>
      </c>
      <c r="H358" s="65"/>
      <c r="I358" s="65"/>
      <c r="J358" s="66"/>
      <c r="K358" s="66"/>
      <c r="L358" s="65" t="s">
        <v>70</v>
      </c>
    </row>
    <row r="359" spans="1:12">
      <c r="A359" s="65">
        <v>358</v>
      </c>
      <c r="B359" s="65">
        <v>39</v>
      </c>
      <c r="C359" s="69">
        <v>48240668.789999999</v>
      </c>
      <c r="D359" s="65">
        <v>319</v>
      </c>
      <c r="E359" s="69">
        <v>49542612.560000002</v>
      </c>
      <c r="F359" s="68">
        <v>-2.6279271575015306E-2</v>
      </c>
      <c r="G359" s="67" t="s">
        <v>738</v>
      </c>
      <c r="H359" s="65" t="s">
        <v>231</v>
      </c>
      <c r="I359" s="65" t="s">
        <v>213</v>
      </c>
      <c r="J359" s="66">
        <v>37099413.450000003</v>
      </c>
      <c r="K359" s="66">
        <v>28199363.039999999</v>
      </c>
      <c r="L359" s="65" t="s">
        <v>41</v>
      </c>
    </row>
    <row r="360" spans="1:12">
      <c r="A360" s="65">
        <v>359</v>
      </c>
      <c r="B360" s="65">
        <v>1</v>
      </c>
      <c r="C360" s="69">
        <v>48101435.5</v>
      </c>
      <c r="D360" s="65">
        <v>533</v>
      </c>
      <c r="E360" s="69">
        <v>31771169.010000002</v>
      </c>
      <c r="F360" s="68">
        <v>0.51399639984477852</v>
      </c>
      <c r="G360" s="67" t="s">
        <v>154</v>
      </c>
      <c r="H360" s="65" t="s">
        <v>231</v>
      </c>
      <c r="I360" s="65" t="s">
        <v>212</v>
      </c>
      <c r="J360" s="66">
        <v>13169278.75</v>
      </c>
      <c r="K360" s="66">
        <v>15502021.02</v>
      </c>
      <c r="L360" s="65" t="s">
        <v>66</v>
      </c>
    </row>
    <row r="361" spans="1:12">
      <c r="A361" s="65">
        <v>360</v>
      </c>
      <c r="B361" s="65">
        <v>32</v>
      </c>
      <c r="C361" s="69">
        <v>48093462.380000003</v>
      </c>
      <c r="D361" s="65">
        <v>358</v>
      </c>
      <c r="E361" s="69">
        <v>44838542.649999999</v>
      </c>
      <c r="F361" s="68">
        <v>7.259200539605426E-2</v>
      </c>
      <c r="G361" s="67" t="s">
        <v>197</v>
      </c>
      <c r="H361" s="65" t="s">
        <v>231</v>
      </c>
      <c r="I361" s="65" t="s">
        <v>212</v>
      </c>
      <c r="J361" s="66">
        <v>184075947.15000001</v>
      </c>
      <c r="K361" s="66">
        <v>16851636</v>
      </c>
      <c r="L361" s="65" t="s">
        <v>57</v>
      </c>
    </row>
    <row r="362" spans="1:12">
      <c r="A362" s="65">
        <v>361</v>
      </c>
      <c r="B362" s="65">
        <v>35</v>
      </c>
      <c r="C362" s="69">
        <v>47963941.079999998</v>
      </c>
      <c r="D362" s="65">
        <v>372</v>
      </c>
      <c r="E362" s="69">
        <v>43528386.869999997</v>
      </c>
      <c r="F362" s="68">
        <v>0.10190026621586123</v>
      </c>
      <c r="G362" s="67" t="s">
        <v>737</v>
      </c>
      <c r="H362" s="65"/>
      <c r="I362" s="65" t="s">
        <v>212</v>
      </c>
      <c r="J362" s="66"/>
      <c r="K362" s="66"/>
      <c r="L362" s="65" t="s">
        <v>32</v>
      </c>
    </row>
    <row r="363" spans="1:12">
      <c r="A363" s="65">
        <v>362</v>
      </c>
      <c r="B363" s="65">
        <v>43</v>
      </c>
      <c r="C363" s="69">
        <v>47845543.700000003</v>
      </c>
      <c r="D363" s="65">
        <v>383</v>
      </c>
      <c r="E363" s="69">
        <v>42326468.439999998</v>
      </c>
      <c r="F363" s="68">
        <v>0.13039300143416366</v>
      </c>
      <c r="G363" s="67" t="s">
        <v>736</v>
      </c>
      <c r="H363" s="65" t="s">
        <v>231</v>
      </c>
      <c r="I363" s="65" t="s">
        <v>212</v>
      </c>
      <c r="J363" s="66">
        <v>158618174.86000001</v>
      </c>
      <c r="K363" s="66">
        <v>98693165.700000003</v>
      </c>
      <c r="L363" s="65" t="s">
        <v>66</v>
      </c>
    </row>
    <row r="364" spans="1:12">
      <c r="A364" s="65">
        <v>363</v>
      </c>
      <c r="B364" s="65">
        <v>7</v>
      </c>
      <c r="C364" s="69">
        <v>47764698.520000003</v>
      </c>
      <c r="D364" s="65">
        <v>461</v>
      </c>
      <c r="E364" s="69">
        <v>36321657.799999997</v>
      </c>
      <c r="F364" s="68">
        <v>0.31504731372696337</v>
      </c>
      <c r="G364" s="67" t="s">
        <v>735</v>
      </c>
      <c r="H364" s="65" t="s">
        <v>231</v>
      </c>
      <c r="I364" s="65" t="s">
        <v>438</v>
      </c>
      <c r="J364" s="66"/>
      <c r="K364" s="66"/>
      <c r="L364" s="65" t="s">
        <v>51</v>
      </c>
    </row>
    <row r="365" spans="1:12">
      <c r="A365" s="65">
        <v>364</v>
      </c>
      <c r="B365" s="65">
        <v>55</v>
      </c>
      <c r="C365" s="69">
        <v>47702613.840000004</v>
      </c>
      <c r="D365" s="65">
        <v>331</v>
      </c>
      <c r="E365" s="69">
        <v>47826491.090000004</v>
      </c>
      <c r="F365" s="68">
        <v>-2.5901387949804899E-3</v>
      </c>
      <c r="G365" s="67" t="s">
        <v>734</v>
      </c>
      <c r="H365" s="65" t="s">
        <v>221</v>
      </c>
      <c r="I365" s="65" t="s">
        <v>212</v>
      </c>
      <c r="J365" s="66">
        <v>20261542.120000001</v>
      </c>
      <c r="K365" s="66">
        <v>10108912.859999999</v>
      </c>
      <c r="L365" s="65" t="s">
        <v>57</v>
      </c>
    </row>
    <row r="366" spans="1:12">
      <c r="A366" s="65">
        <v>365</v>
      </c>
      <c r="B366" s="65">
        <v>59</v>
      </c>
      <c r="C366" s="69">
        <v>47579607.159999996</v>
      </c>
      <c r="D366" s="65">
        <v>342</v>
      </c>
      <c r="E366" s="69">
        <v>46398699.299999997</v>
      </c>
      <c r="F366" s="68">
        <v>2.5451313890602956E-2</v>
      </c>
      <c r="G366" s="67" t="s">
        <v>197</v>
      </c>
      <c r="H366" s="65" t="s">
        <v>231</v>
      </c>
      <c r="I366" s="65" t="s">
        <v>212</v>
      </c>
      <c r="J366" s="66"/>
      <c r="K366" s="66"/>
      <c r="L366" s="65" t="s">
        <v>57</v>
      </c>
    </row>
    <row r="367" spans="1:12">
      <c r="A367" s="65">
        <v>366</v>
      </c>
      <c r="B367" s="65">
        <v>28</v>
      </c>
      <c r="C367" s="69">
        <v>47466354.719999999</v>
      </c>
      <c r="D367" s="65">
        <v>240</v>
      </c>
      <c r="E367" s="69">
        <v>61910997.149999999</v>
      </c>
      <c r="F367" s="68">
        <v>-0.23331303152819594</v>
      </c>
      <c r="G367" s="67" t="s">
        <v>733</v>
      </c>
      <c r="H367" s="65" t="s">
        <v>231</v>
      </c>
      <c r="I367" s="65" t="s">
        <v>212</v>
      </c>
      <c r="J367" s="66">
        <v>172568664</v>
      </c>
      <c r="K367" s="66">
        <v>2156508</v>
      </c>
      <c r="L367" s="65" t="s">
        <v>51</v>
      </c>
    </row>
    <row r="368" spans="1:12">
      <c r="A368" s="65">
        <v>367</v>
      </c>
      <c r="B368" s="65">
        <v>34</v>
      </c>
      <c r="C368" s="69">
        <v>47442414.140000001</v>
      </c>
      <c r="D368" s="65">
        <v>289</v>
      </c>
      <c r="E368" s="69">
        <v>53767058.829999998</v>
      </c>
      <c r="F368" s="68">
        <v>-0.11763047538079363</v>
      </c>
      <c r="G368" s="67" t="s">
        <v>198</v>
      </c>
      <c r="H368" s="65"/>
      <c r="I368" s="65"/>
      <c r="J368" s="66"/>
      <c r="K368" s="66"/>
      <c r="L368" s="65" t="s">
        <v>58</v>
      </c>
    </row>
    <row r="369" spans="1:12">
      <c r="A369" s="65">
        <v>368</v>
      </c>
      <c r="B369" s="65">
        <v>22</v>
      </c>
      <c r="C369" s="69">
        <v>47110588.859999999</v>
      </c>
      <c r="D369" s="65">
        <v>315</v>
      </c>
      <c r="E369" s="69">
        <v>50526587.68</v>
      </c>
      <c r="F369" s="68">
        <v>-6.7607946169540356E-2</v>
      </c>
      <c r="G369" s="67" t="s">
        <v>732</v>
      </c>
      <c r="H369" s="65" t="s">
        <v>231</v>
      </c>
      <c r="I369" s="65" t="s">
        <v>213</v>
      </c>
      <c r="J369" s="66">
        <v>257014262</v>
      </c>
      <c r="K369" s="66"/>
      <c r="L369" s="65" t="s">
        <v>57</v>
      </c>
    </row>
    <row r="370" spans="1:12">
      <c r="A370" s="65">
        <v>369</v>
      </c>
      <c r="B370" s="65">
        <v>44</v>
      </c>
      <c r="C370" s="69">
        <v>47044777.18</v>
      </c>
      <c r="D370" s="65">
        <v>651</v>
      </c>
      <c r="E370" s="69">
        <v>26696365.510000002</v>
      </c>
      <c r="F370" s="68">
        <v>0.7622165520013513</v>
      </c>
      <c r="G370" s="67" t="s">
        <v>169</v>
      </c>
      <c r="H370" s="65" t="s">
        <v>231</v>
      </c>
      <c r="I370" s="65" t="s">
        <v>212</v>
      </c>
      <c r="J370" s="66"/>
      <c r="K370" s="66"/>
      <c r="L370" s="65" t="s">
        <v>57</v>
      </c>
    </row>
    <row r="371" spans="1:12">
      <c r="A371" s="65">
        <v>370</v>
      </c>
      <c r="B371" s="65">
        <v>55</v>
      </c>
      <c r="C371" s="69">
        <v>46958624.18</v>
      </c>
      <c r="D371" s="65">
        <v>377</v>
      </c>
      <c r="E371" s="69">
        <v>43146249.829999998</v>
      </c>
      <c r="F371" s="68">
        <v>8.8359344439460807E-2</v>
      </c>
      <c r="G371" s="67" t="s">
        <v>731</v>
      </c>
      <c r="H371" s="65" t="s">
        <v>231</v>
      </c>
      <c r="I371" s="65" t="s">
        <v>212</v>
      </c>
      <c r="J371" s="66">
        <v>38888061.25</v>
      </c>
      <c r="K371" s="66">
        <v>50167728.07</v>
      </c>
      <c r="L371" s="65" t="s">
        <v>57</v>
      </c>
    </row>
    <row r="372" spans="1:12">
      <c r="A372" s="65">
        <v>371</v>
      </c>
      <c r="B372" s="65">
        <v>45</v>
      </c>
      <c r="C372" s="69">
        <v>46815663.340000004</v>
      </c>
      <c r="D372" s="65">
        <v>375</v>
      </c>
      <c r="E372" s="69">
        <v>43194237.079999998</v>
      </c>
      <c r="F372" s="68">
        <v>8.3840495973867224E-2</v>
      </c>
      <c r="G372" s="67" t="s">
        <v>730</v>
      </c>
      <c r="H372" s="65" t="s">
        <v>16</v>
      </c>
      <c r="I372" s="65" t="s">
        <v>212</v>
      </c>
      <c r="J372" s="66">
        <v>3957757</v>
      </c>
      <c r="K372" s="66">
        <v>2305400</v>
      </c>
      <c r="L372" s="65" t="s">
        <v>27</v>
      </c>
    </row>
    <row r="373" spans="1:12">
      <c r="A373" s="65">
        <v>372</v>
      </c>
      <c r="B373" s="65">
        <v>8</v>
      </c>
      <c r="C373" s="69">
        <v>46804817.079999998</v>
      </c>
      <c r="D373" s="65">
        <v>350</v>
      </c>
      <c r="E373" s="69">
        <v>45271937.399999999</v>
      </c>
      <c r="F373" s="68">
        <v>3.3859378856624822E-2</v>
      </c>
      <c r="G373" s="67" t="s">
        <v>729</v>
      </c>
      <c r="H373" s="65" t="s">
        <v>16</v>
      </c>
      <c r="I373" s="65" t="s">
        <v>213</v>
      </c>
      <c r="J373" s="66"/>
      <c r="K373" s="66">
        <v>1492316.1</v>
      </c>
      <c r="L373" s="65" t="s">
        <v>58</v>
      </c>
    </row>
    <row r="374" spans="1:12">
      <c r="A374" s="65">
        <v>373</v>
      </c>
      <c r="B374" s="65">
        <v>37</v>
      </c>
      <c r="C374" s="69">
        <v>46759839.409999996</v>
      </c>
      <c r="D374" s="65">
        <v>390</v>
      </c>
      <c r="E374" s="69">
        <v>41800275.259999998</v>
      </c>
      <c r="F374" s="68">
        <v>0.11864907872379393</v>
      </c>
      <c r="G374" s="67" t="s">
        <v>728</v>
      </c>
      <c r="H374" s="65" t="s">
        <v>231</v>
      </c>
      <c r="I374" s="65" t="s">
        <v>212</v>
      </c>
      <c r="J374" s="66">
        <v>230906050.58000001</v>
      </c>
      <c r="K374" s="66"/>
      <c r="L374" s="65" t="s">
        <v>63</v>
      </c>
    </row>
    <row r="375" spans="1:12">
      <c r="A375" s="65">
        <v>374</v>
      </c>
      <c r="B375" s="65">
        <v>51</v>
      </c>
      <c r="C375" s="69">
        <v>46664668.990000002</v>
      </c>
      <c r="D375" s="65">
        <v>341</v>
      </c>
      <c r="E375" s="69">
        <v>46534095.020000003</v>
      </c>
      <c r="F375" s="68">
        <v>2.805984943811124E-3</v>
      </c>
      <c r="G375" s="67" t="s">
        <v>727</v>
      </c>
      <c r="H375" s="65" t="s">
        <v>231</v>
      </c>
      <c r="I375" s="65" t="s">
        <v>213</v>
      </c>
      <c r="J375" s="66">
        <v>53420193.149999999</v>
      </c>
      <c r="K375" s="66">
        <v>5305580.6399999997</v>
      </c>
      <c r="L375" s="65" t="s">
        <v>57</v>
      </c>
    </row>
    <row r="376" spans="1:12">
      <c r="A376" s="65">
        <v>375</v>
      </c>
      <c r="B376" s="65">
        <v>40</v>
      </c>
      <c r="C376" s="69">
        <v>46660526.119999997</v>
      </c>
      <c r="D376" s="65">
        <v>365</v>
      </c>
      <c r="E376" s="69">
        <v>44242400.140000001</v>
      </c>
      <c r="F376" s="68">
        <v>5.4656301926389927E-2</v>
      </c>
      <c r="G376" s="67" t="s">
        <v>726</v>
      </c>
      <c r="H376" s="65" t="s">
        <v>231</v>
      </c>
      <c r="I376" s="65" t="s">
        <v>438</v>
      </c>
      <c r="J376" s="66">
        <v>115957096</v>
      </c>
      <c r="K376" s="66"/>
      <c r="L376" s="65" t="s">
        <v>41</v>
      </c>
    </row>
    <row r="377" spans="1:12">
      <c r="A377" s="65">
        <v>376</v>
      </c>
      <c r="B377" s="65">
        <v>10</v>
      </c>
      <c r="C377" s="69">
        <v>46660009.899999999</v>
      </c>
      <c r="D377" s="65">
        <v>646</v>
      </c>
      <c r="E377" s="69">
        <v>26821728.190000001</v>
      </c>
      <c r="F377" s="68">
        <v>0.73963473082231679</v>
      </c>
      <c r="G377" s="67" t="s">
        <v>197</v>
      </c>
      <c r="H377" s="65" t="s">
        <v>231</v>
      </c>
      <c r="I377" s="65" t="s">
        <v>213</v>
      </c>
      <c r="J377" s="66">
        <v>585531075.94000006</v>
      </c>
      <c r="K377" s="66">
        <v>201600651.34</v>
      </c>
      <c r="L377" s="65" t="s">
        <v>66</v>
      </c>
    </row>
    <row r="378" spans="1:12">
      <c r="A378" s="65">
        <v>377</v>
      </c>
      <c r="B378" s="65">
        <v>70</v>
      </c>
      <c r="C378" s="69">
        <v>46546902.329999998</v>
      </c>
      <c r="D378" s="65"/>
      <c r="E378" s="69"/>
      <c r="F378" s="68"/>
      <c r="G378" s="67" t="s">
        <v>725</v>
      </c>
      <c r="H378" s="65" t="s">
        <v>221</v>
      </c>
      <c r="I378" s="65" t="s">
        <v>212</v>
      </c>
      <c r="J378" s="66">
        <v>19193260.809999999</v>
      </c>
      <c r="K378" s="66">
        <v>50039676.490000002</v>
      </c>
      <c r="L378" s="65" t="s">
        <v>57</v>
      </c>
    </row>
    <row r="379" spans="1:12">
      <c r="A379" s="65">
        <v>378</v>
      </c>
      <c r="B379" s="65">
        <v>36</v>
      </c>
      <c r="C379" s="69">
        <v>46515769.460000001</v>
      </c>
      <c r="D379" s="65">
        <v>983</v>
      </c>
      <c r="E379" s="69">
        <v>18644451.66</v>
      </c>
      <c r="F379" s="68">
        <v>1.494885358296453</v>
      </c>
      <c r="G379" s="67" t="s">
        <v>171</v>
      </c>
      <c r="H379" s="65" t="s">
        <v>231</v>
      </c>
      <c r="I379" s="65" t="s">
        <v>213</v>
      </c>
      <c r="J379" s="66"/>
      <c r="K379" s="66"/>
      <c r="L379" s="65" t="s">
        <v>57</v>
      </c>
    </row>
    <row r="380" spans="1:12">
      <c r="A380" s="65">
        <v>379</v>
      </c>
      <c r="B380" s="65">
        <v>9</v>
      </c>
      <c r="C380" s="69">
        <v>46484249.880000003</v>
      </c>
      <c r="D380" s="65">
        <v>335</v>
      </c>
      <c r="E380" s="69">
        <v>47201089.899999999</v>
      </c>
      <c r="F380" s="68">
        <v>-1.5186937876194961E-2</v>
      </c>
      <c r="G380" s="67" t="s">
        <v>724</v>
      </c>
      <c r="H380" s="65" t="s">
        <v>231</v>
      </c>
      <c r="I380" s="65" t="s">
        <v>212</v>
      </c>
      <c r="J380" s="66">
        <v>12210681</v>
      </c>
      <c r="K380" s="66">
        <v>20926762.23</v>
      </c>
      <c r="L380" s="65" t="s">
        <v>88</v>
      </c>
    </row>
    <row r="381" spans="1:12">
      <c r="A381" s="65">
        <v>380</v>
      </c>
      <c r="B381" s="65">
        <v>48</v>
      </c>
      <c r="C381" s="69">
        <v>46272568.390000001</v>
      </c>
      <c r="D381" s="65">
        <v>411</v>
      </c>
      <c r="E381" s="69">
        <v>40328215.659999996</v>
      </c>
      <c r="F381" s="68">
        <v>0.14739934888554918</v>
      </c>
      <c r="G381" s="67" t="s">
        <v>197</v>
      </c>
      <c r="H381" s="65"/>
      <c r="I381" s="65" t="s">
        <v>212</v>
      </c>
      <c r="J381" s="66"/>
      <c r="K381" s="66"/>
      <c r="L381" s="65" t="s">
        <v>57</v>
      </c>
    </row>
    <row r="382" spans="1:12">
      <c r="A382" s="65">
        <v>381</v>
      </c>
      <c r="B382" s="65">
        <v>57</v>
      </c>
      <c r="C382" s="69">
        <v>46245011.329999998</v>
      </c>
      <c r="D382" s="65">
        <v>413</v>
      </c>
      <c r="E382" s="69">
        <v>40280421.060000002</v>
      </c>
      <c r="F382" s="68">
        <v>0.14807666139128473</v>
      </c>
      <c r="G382" s="67" t="s">
        <v>723</v>
      </c>
      <c r="H382" s="65" t="s">
        <v>231</v>
      </c>
      <c r="I382" s="65" t="s">
        <v>212</v>
      </c>
      <c r="J382" s="66">
        <v>72894000</v>
      </c>
      <c r="K382" s="66"/>
      <c r="L382" s="65" t="s">
        <v>32</v>
      </c>
    </row>
    <row r="383" spans="1:12">
      <c r="A383" s="65">
        <v>382</v>
      </c>
      <c r="B383" s="65">
        <v>11</v>
      </c>
      <c r="C383" s="69">
        <v>46178173.100000001</v>
      </c>
      <c r="D383" s="65">
        <v>272</v>
      </c>
      <c r="E383" s="69">
        <v>56782134.740000002</v>
      </c>
      <c r="F383" s="68">
        <v>-0.18674820326066521</v>
      </c>
      <c r="G383" s="67" t="s">
        <v>197</v>
      </c>
      <c r="H383" s="65" t="s">
        <v>231</v>
      </c>
      <c r="I383" s="65" t="s">
        <v>212</v>
      </c>
      <c r="J383" s="66">
        <v>8602180</v>
      </c>
      <c r="K383" s="66"/>
      <c r="L383" s="65" t="s">
        <v>57</v>
      </c>
    </row>
    <row r="384" spans="1:12">
      <c r="A384" s="65">
        <v>383</v>
      </c>
      <c r="B384" s="65">
        <v>22</v>
      </c>
      <c r="C384" s="69">
        <v>46148204.390000001</v>
      </c>
      <c r="D384" s="65">
        <v>471</v>
      </c>
      <c r="E384" s="69">
        <v>35539616.869999997</v>
      </c>
      <c r="F384" s="68">
        <v>0.29850033439597978</v>
      </c>
      <c r="G384" s="67" t="s">
        <v>722</v>
      </c>
      <c r="H384" s="65" t="s">
        <v>16</v>
      </c>
      <c r="I384" s="65" t="s">
        <v>212</v>
      </c>
      <c r="J384" s="66"/>
      <c r="K384" s="66"/>
      <c r="L384" s="65" t="s">
        <v>57</v>
      </c>
    </row>
    <row r="385" spans="1:12">
      <c r="A385" s="65">
        <v>384</v>
      </c>
      <c r="B385" s="65">
        <v>47</v>
      </c>
      <c r="C385" s="69">
        <v>46086141.899999999</v>
      </c>
      <c r="D385" s="65">
        <v>218</v>
      </c>
      <c r="E385" s="69">
        <v>66238180.200000003</v>
      </c>
      <c r="F385" s="68">
        <v>-0.30423598956301046</v>
      </c>
      <c r="G385" s="67" t="s">
        <v>198</v>
      </c>
      <c r="H385" s="65"/>
      <c r="I385" s="65"/>
      <c r="J385" s="66"/>
      <c r="K385" s="66"/>
      <c r="L385" s="65" t="s">
        <v>57</v>
      </c>
    </row>
    <row r="386" spans="1:12">
      <c r="A386" s="65">
        <v>385</v>
      </c>
      <c r="B386" s="65">
        <v>40</v>
      </c>
      <c r="C386" s="69">
        <v>46080206.609999999</v>
      </c>
      <c r="D386" s="65">
        <v>325</v>
      </c>
      <c r="E386" s="69">
        <v>48816909.350000001</v>
      </c>
      <c r="F386" s="68">
        <v>-5.6060549027772577E-2</v>
      </c>
      <c r="G386" s="67" t="s">
        <v>721</v>
      </c>
      <c r="H386" s="65"/>
      <c r="I386" s="65"/>
      <c r="J386" s="66"/>
      <c r="K386" s="66"/>
      <c r="L386" s="65" t="s">
        <v>32</v>
      </c>
    </row>
    <row r="387" spans="1:12">
      <c r="A387" s="65">
        <v>386</v>
      </c>
      <c r="B387" s="65">
        <v>63</v>
      </c>
      <c r="C387" s="69">
        <v>46041113.280000001</v>
      </c>
      <c r="D387" s="65">
        <v>396</v>
      </c>
      <c r="E387" s="69">
        <v>41374797.659999996</v>
      </c>
      <c r="F387" s="68">
        <v>0.11278159372151486</v>
      </c>
      <c r="G387" s="67" t="s">
        <v>720</v>
      </c>
      <c r="H387" s="65" t="s">
        <v>231</v>
      </c>
      <c r="I387" s="65" t="s">
        <v>212</v>
      </c>
      <c r="J387" s="66">
        <v>23213078.140000001</v>
      </c>
      <c r="K387" s="66"/>
      <c r="L387" s="65" t="s">
        <v>57</v>
      </c>
    </row>
    <row r="388" spans="1:12">
      <c r="A388" s="65">
        <v>387</v>
      </c>
      <c r="B388" s="65">
        <v>115</v>
      </c>
      <c r="C388" s="69">
        <v>46025264.810000002</v>
      </c>
      <c r="D388" s="65">
        <v>333</v>
      </c>
      <c r="E388" s="69">
        <v>47660648.219999999</v>
      </c>
      <c r="F388" s="68">
        <v>-3.4313075274409188E-2</v>
      </c>
      <c r="G388" s="67" t="s">
        <v>719</v>
      </c>
      <c r="H388" s="65" t="s">
        <v>16</v>
      </c>
      <c r="I388" s="65" t="s">
        <v>212</v>
      </c>
      <c r="J388" s="66">
        <v>5723427.7800000003</v>
      </c>
      <c r="K388" s="66">
        <v>2246367.73</v>
      </c>
      <c r="L388" s="65" t="s">
        <v>41</v>
      </c>
    </row>
    <row r="389" spans="1:12">
      <c r="A389" s="65">
        <v>388</v>
      </c>
      <c r="B389" s="65">
        <v>14</v>
      </c>
      <c r="C389" s="69">
        <v>45938553.509999998</v>
      </c>
      <c r="D389" s="65">
        <v>466</v>
      </c>
      <c r="E389" s="69">
        <v>36090064.100000001</v>
      </c>
      <c r="F389" s="68">
        <v>0.2728864482676272</v>
      </c>
      <c r="G389" s="67" t="s">
        <v>197</v>
      </c>
      <c r="H389" s="65" t="s">
        <v>231</v>
      </c>
      <c r="I389" s="65" t="s">
        <v>212</v>
      </c>
      <c r="J389" s="66">
        <v>11893272</v>
      </c>
      <c r="K389" s="66">
        <v>10286445</v>
      </c>
      <c r="L389" s="65" t="s">
        <v>58</v>
      </c>
    </row>
    <row r="390" spans="1:12">
      <c r="A390" s="65">
        <v>389</v>
      </c>
      <c r="B390" s="65">
        <v>8</v>
      </c>
      <c r="C390" s="69">
        <v>45858726.68</v>
      </c>
      <c r="D390" s="65"/>
      <c r="E390" s="69"/>
      <c r="F390" s="68"/>
      <c r="G390" s="67" t="s">
        <v>718</v>
      </c>
      <c r="H390" s="65" t="s">
        <v>231</v>
      </c>
      <c r="I390" s="65" t="s">
        <v>212</v>
      </c>
      <c r="J390" s="66">
        <v>928122081.64999998</v>
      </c>
      <c r="K390" s="66"/>
      <c r="L390" s="65" t="s">
        <v>70</v>
      </c>
    </row>
    <row r="391" spans="1:12">
      <c r="A391" s="65">
        <v>390</v>
      </c>
      <c r="B391" s="65">
        <v>49</v>
      </c>
      <c r="C391" s="69">
        <v>45853839.689999998</v>
      </c>
      <c r="D391" s="65">
        <v>418</v>
      </c>
      <c r="E391" s="69">
        <v>40049583.920000002</v>
      </c>
      <c r="F391" s="68">
        <v>0.14492674334879818</v>
      </c>
      <c r="G391" s="67" t="s">
        <v>717</v>
      </c>
      <c r="H391" s="65" t="s">
        <v>231</v>
      </c>
      <c r="I391" s="65" t="s">
        <v>212</v>
      </c>
      <c r="J391" s="66">
        <v>117335430</v>
      </c>
      <c r="K391" s="66"/>
      <c r="L391" s="65" t="s">
        <v>57</v>
      </c>
    </row>
    <row r="392" spans="1:12">
      <c r="A392" s="65">
        <v>391</v>
      </c>
      <c r="B392" s="65">
        <v>9</v>
      </c>
      <c r="C392" s="69">
        <v>45788508.590000004</v>
      </c>
      <c r="D392" s="65">
        <v>419</v>
      </c>
      <c r="E392" s="69">
        <v>39983424.759999998</v>
      </c>
      <c r="F392" s="68">
        <v>0.14518725859140247</v>
      </c>
      <c r="G392" s="67" t="s">
        <v>716</v>
      </c>
      <c r="H392" s="65" t="s">
        <v>231</v>
      </c>
      <c r="I392" s="65" t="s">
        <v>212</v>
      </c>
      <c r="J392" s="66">
        <v>8331644</v>
      </c>
      <c r="K392" s="66">
        <v>13669200</v>
      </c>
      <c r="L392" s="65" t="s">
        <v>58</v>
      </c>
    </row>
    <row r="393" spans="1:12">
      <c r="A393" s="65">
        <v>392</v>
      </c>
      <c r="B393" s="65">
        <v>8</v>
      </c>
      <c r="C393" s="69">
        <v>45766684.189999998</v>
      </c>
      <c r="D393" s="65">
        <v>355</v>
      </c>
      <c r="E393" s="69">
        <v>44895471.149999999</v>
      </c>
      <c r="F393" s="68">
        <v>1.9405365790442275E-2</v>
      </c>
      <c r="G393" s="67" t="s">
        <v>715</v>
      </c>
      <c r="H393" s="65" t="s">
        <v>221</v>
      </c>
      <c r="I393" s="65" t="s">
        <v>212</v>
      </c>
      <c r="J393" s="66"/>
      <c r="K393" s="66"/>
      <c r="L393" s="65" t="s">
        <v>58</v>
      </c>
    </row>
    <row r="394" spans="1:12">
      <c r="A394" s="65">
        <v>393</v>
      </c>
      <c r="B394" s="65">
        <v>48</v>
      </c>
      <c r="C394" s="69">
        <v>45355319.82</v>
      </c>
      <c r="D394" s="65">
        <v>369</v>
      </c>
      <c r="E394" s="69">
        <v>43734139.899999999</v>
      </c>
      <c r="F394" s="68">
        <v>3.7068979147798498E-2</v>
      </c>
      <c r="G394" s="67" t="s">
        <v>714</v>
      </c>
      <c r="H394" s="65" t="s">
        <v>223</v>
      </c>
      <c r="I394" s="65" t="s">
        <v>213</v>
      </c>
      <c r="J394" s="66"/>
      <c r="K394" s="66"/>
      <c r="L394" s="65" t="s">
        <v>66</v>
      </c>
    </row>
    <row r="395" spans="1:12">
      <c r="A395" s="65">
        <v>394</v>
      </c>
      <c r="B395" s="65">
        <v>18</v>
      </c>
      <c r="C395" s="69">
        <v>45307181.25</v>
      </c>
      <c r="D395" s="65">
        <v>400</v>
      </c>
      <c r="E395" s="69">
        <v>41096616.060000002</v>
      </c>
      <c r="F395" s="68">
        <v>0.10245527719004111</v>
      </c>
      <c r="G395" s="67" t="s">
        <v>713</v>
      </c>
      <c r="H395" s="65" t="s">
        <v>16</v>
      </c>
      <c r="I395" s="65" t="s">
        <v>212</v>
      </c>
      <c r="J395" s="66">
        <v>11033</v>
      </c>
      <c r="K395" s="66">
        <v>6462060</v>
      </c>
      <c r="L395" s="65" t="s">
        <v>59</v>
      </c>
    </row>
    <row r="396" spans="1:12">
      <c r="A396" s="65">
        <v>395</v>
      </c>
      <c r="B396" s="65">
        <v>41</v>
      </c>
      <c r="C396" s="69">
        <v>45164949.579999998</v>
      </c>
      <c r="D396" s="65"/>
      <c r="E396" s="69"/>
      <c r="F396" s="68"/>
      <c r="G396" s="67" t="s">
        <v>197</v>
      </c>
      <c r="H396" s="65" t="s">
        <v>221</v>
      </c>
      <c r="I396" s="65" t="s">
        <v>212</v>
      </c>
      <c r="J396" s="66">
        <v>154328.81</v>
      </c>
      <c r="K396" s="66">
        <v>1361561.89</v>
      </c>
      <c r="L396" s="65" t="s">
        <v>51</v>
      </c>
    </row>
    <row r="397" spans="1:12">
      <c r="A397" s="65">
        <v>396</v>
      </c>
      <c r="B397" s="65">
        <v>23</v>
      </c>
      <c r="C397" s="69">
        <v>44915651.530000001</v>
      </c>
      <c r="D397" s="65">
        <v>382</v>
      </c>
      <c r="E397" s="69">
        <v>42490998.450000003</v>
      </c>
      <c r="F397" s="68">
        <v>5.7062746662758013E-2</v>
      </c>
      <c r="G397" s="67" t="s">
        <v>712</v>
      </c>
      <c r="H397" s="65" t="s">
        <v>231</v>
      </c>
      <c r="I397" s="65" t="s">
        <v>212</v>
      </c>
      <c r="J397" s="66">
        <v>9014784.25</v>
      </c>
      <c r="K397" s="66">
        <v>4542822.49</v>
      </c>
      <c r="L397" s="65" t="s">
        <v>44</v>
      </c>
    </row>
    <row r="398" spans="1:12">
      <c r="A398" s="65">
        <v>397</v>
      </c>
      <c r="B398" s="65">
        <v>60</v>
      </c>
      <c r="C398" s="69">
        <v>44768999.969999999</v>
      </c>
      <c r="D398" s="65">
        <v>502</v>
      </c>
      <c r="E398" s="69">
        <v>33209061.690000001</v>
      </c>
      <c r="F398" s="68">
        <v>0.34809590189297501</v>
      </c>
      <c r="G398" s="67" t="s">
        <v>711</v>
      </c>
      <c r="H398" s="65" t="s">
        <v>16</v>
      </c>
      <c r="I398" s="65" t="s">
        <v>212</v>
      </c>
      <c r="J398" s="66"/>
      <c r="K398" s="66"/>
      <c r="L398" s="65" t="s">
        <v>50</v>
      </c>
    </row>
    <row r="399" spans="1:12">
      <c r="A399" s="65">
        <v>398</v>
      </c>
      <c r="B399" s="65">
        <v>11</v>
      </c>
      <c r="C399" s="69">
        <v>44753646.530000001</v>
      </c>
      <c r="D399" s="65">
        <v>545</v>
      </c>
      <c r="E399" s="69">
        <v>30713791.140000001</v>
      </c>
      <c r="F399" s="68">
        <v>0.45711893155759742</v>
      </c>
      <c r="G399" s="67" t="s">
        <v>710</v>
      </c>
      <c r="H399" s="65" t="s">
        <v>231</v>
      </c>
      <c r="I399" s="65" t="s">
        <v>212</v>
      </c>
      <c r="J399" s="66">
        <v>301290738.31</v>
      </c>
      <c r="K399" s="66">
        <v>15014582.48</v>
      </c>
      <c r="L399" s="65" t="s">
        <v>57</v>
      </c>
    </row>
    <row r="400" spans="1:12">
      <c r="A400" s="65">
        <v>399</v>
      </c>
      <c r="B400" s="65">
        <v>6</v>
      </c>
      <c r="C400" s="69">
        <v>44747139.890000001</v>
      </c>
      <c r="D400" s="65">
        <v>485</v>
      </c>
      <c r="E400" s="69">
        <v>34304366.450000003</v>
      </c>
      <c r="F400" s="68">
        <v>0.30441528355350211</v>
      </c>
      <c r="G400" s="67" t="s">
        <v>197</v>
      </c>
      <c r="H400" s="65" t="s">
        <v>231</v>
      </c>
      <c r="I400" s="65" t="s">
        <v>212</v>
      </c>
      <c r="J400" s="66">
        <v>10359770.390000001</v>
      </c>
      <c r="K400" s="66">
        <v>6919719.0899999999</v>
      </c>
      <c r="L400" s="65" t="s">
        <v>85</v>
      </c>
    </row>
    <row r="401" spans="1:12">
      <c r="A401" s="65">
        <v>400</v>
      </c>
      <c r="B401" s="65">
        <v>5</v>
      </c>
      <c r="C401" s="69">
        <v>44700888.670000002</v>
      </c>
      <c r="D401" s="65">
        <v>101</v>
      </c>
      <c r="E401" s="69">
        <v>132590535.11</v>
      </c>
      <c r="F401" s="68">
        <v>-0.66286516128081718</v>
      </c>
      <c r="G401" s="67" t="s">
        <v>709</v>
      </c>
      <c r="H401" s="65" t="s">
        <v>16</v>
      </c>
      <c r="I401" s="65" t="s">
        <v>212</v>
      </c>
      <c r="J401" s="66"/>
      <c r="K401" s="66">
        <v>7298883.96</v>
      </c>
      <c r="L401" s="65" t="s">
        <v>32</v>
      </c>
    </row>
    <row r="402" spans="1:12">
      <c r="A402" s="65">
        <v>401</v>
      </c>
      <c r="B402" s="65">
        <v>53</v>
      </c>
      <c r="C402" s="69">
        <v>44691911.299999997</v>
      </c>
      <c r="D402" s="65">
        <v>368</v>
      </c>
      <c r="E402" s="69">
        <v>43764936.920000002</v>
      </c>
      <c r="F402" s="68">
        <v>2.1180754394652945E-2</v>
      </c>
      <c r="G402" s="67" t="s">
        <v>708</v>
      </c>
      <c r="H402" s="65" t="s">
        <v>231</v>
      </c>
      <c r="I402" s="65" t="s">
        <v>212</v>
      </c>
      <c r="J402" s="66">
        <v>73649086.739999995</v>
      </c>
      <c r="K402" s="66">
        <v>21500821.960000001</v>
      </c>
      <c r="L402" s="65" t="s">
        <v>44</v>
      </c>
    </row>
    <row r="403" spans="1:12">
      <c r="A403" s="65">
        <v>402</v>
      </c>
      <c r="B403" s="65">
        <v>88</v>
      </c>
      <c r="C403" s="69">
        <v>44439131.560000002</v>
      </c>
      <c r="D403" s="65">
        <v>520</v>
      </c>
      <c r="E403" s="69">
        <v>32515273.98</v>
      </c>
      <c r="F403" s="68">
        <v>0.36671558072474841</v>
      </c>
      <c r="G403" s="67" t="s">
        <v>707</v>
      </c>
      <c r="H403" s="65" t="s">
        <v>16</v>
      </c>
      <c r="I403" s="65" t="s">
        <v>212</v>
      </c>
      <c r="J403" s="66">
        <v>841522.36</v>
      </c>
      <c r="K403" s="66">
        <v>4505539.3</v>
      </c>
      <c r="L403" s="65" t="s">
        <v>58</v>
      </c>
    </row>
    <row r="404" spans="1:12">
      <c r="A404" s="65">
        <v>403</v>
      </c>
      <c r="B404" s="65">
        <v>50</v>
      </c>
      <c r="C404" s="69">
        <v>44436840.32</v>
      </c>
      <c r="D404" s="65">
        <v>229</v>
      </c>
      <c r="E404" s="69">
        <v>63661531.770000003</v>
      </c>
      <c r="F404" s="68">
        <v>-0.30198286022171228</v>
      </c>
      <c r="G404" s="67" t="s">
        <v>706</v>
      </c>
      <c r="H404" s="65" t="s">
        <v>16</v>
      </c>
      <c r="I404" s="65" t="s">
        <v>212</v>
      </c>
      <c r="J404" s="66">
        <v>7877859.1699999999</v>
      </c>
      <c r="K404" s="66">
        <v>7189235.7199999997</v>
      </c>
      <c r="L404" s="65" t="s">
        <v>57</v>
      </c>
    </row>
    <row r="405" spans="1:12">
      <c r="A405" s="65">
        <v>404</v>
      </c>
      <c r="B405" s="65">
        <v>10</v>
      </c>
      <c r="C405" s="69">
        <v>44202117.359999999</v>
      </c>
      <c r="D405" s="65">
        <v>524</v>
      </c>
      <c r="E405" s="69">
        <v>32022511.289999999</v>
      </c>
      <c r="F405" s="68">
        <v>0.38034512533073728</v>
      </c>
      <c r="G405" s="67" t="s">
        <v>705</v>
      </c>
      <c r="H405" s="65" t="s">
        <v>231</v>
      </c>
      <c r="I405" s="65" t="s">
        <v>212</v>
      </c>
      <c r="J405" s="66">
        <v>73647626.859999999</v>
      </c>
      <c r="K405" s="66">
        <v>43527637.469999999</v>
      </c>
      <c r="L405" s="65" t="s">
        <v>72</v>
      </c>
    </row>
    <row r="406" spans="1:12">
      <c r="A406" s="65">
        <v>405</v>
      </c>
      <c r="B406" s="65">
        <v>29</v>
      </c>
      <c r="C406" s="69">
        <v>44102517.079999998</v>
      </c>
      <c r="D406" s="65">
        <v>430</v>
      </c>
      <c r="E406" s="69">
        <v>38929654</v>
      </c>
      <c r="F406" s="68">
        <v>0.13287719125374187</v>
      </c>
      <c r="G406" s="67" t="s">
        <v>198</v>
      </c>
      <c r="H406" s="65"/>
      <c r="I406" s="65"/>
      <c r="J406" s="66"/>
      <c r="K406" s="66"/>
      <c r="L406" s="65" t="s">
        <v>84</v>
      </c>
    </row>
    <row r="407" spans="1:12">
      <c r="A407" s="65">
        <v>406</v>
      </c>
      <c r="B407" s="65">
        <v>42</v>
      </c>
      <c r="C407" s="69">
        <v>44018226.93</v>
      </c>
      <c r="D407" s="65">
        <v>590</v>
      </c>
      <c r="E407" s="69">
        <v>28752755.940000001</v>
      </c>
      <c r="F407" s="68">
        <v>0.53092201046241683</v>
      </c>
      <c r="G407" s="67" t="s">
        <v>704</v>
      </c>
      <c r="H407" s="65"/>
      <c r="I407" s="65"/>
      <c r="J407" s="66"/>
      <c r="K407" s="66"/>
      <c r="L407" s="65" t="s">
        <v>58</v>
      </c>
    </row>
    <row r="408" spans="1:12">
      <c r="A408" s="65">
        <v>407</v>
      </c>
      <c r="B408" s="65">
        <v>9</v>
      </c>
      <c r="C408" s="69">
        <v>43981260.039999999</v>
      </c>
      <c r="D408" s="65">
        <v>456</v>
      </c>
      <c r="E408" s="69">
        <v>36970996.020000003</v>
      </c>
      <c r="F408" s="68">
        <v>0.18961523287627124</v>
      </c>
      <c r="G408" s="67" t="s">
        <v>703</v>
      </c>
      <c r="H408" s="65" t="s">
        <v>231</v>
      </c>
      <c r="I408" s="65" t="s">
        <v>212</v>
      </c>
      <c r="J408" s="66">
        <v>96912455.530000001</v>
      </c>
      <c r="K408" s="66"/>
      <c r="L408" s="65" t="s">
        <v>41</v>
      </c>
    </row>
    <row r="409" spans="1:12">
      <c r="A409" s="65">
        <v>408</v>
      </c>
      <c r="B409" s="65">
        <v>10</v>
      </c>
      <c r="C409" s="69">
        <v>43949781.399999999</v>
      </c>
      <c r="D409" s="65">
        <v>352</v>
      </c>
      <c r="E409" s="69">
        <v>45226877.140000001</v>
      </c>
      <c r="F409" s="68">
        <v>-2.8237539727687722E-2</v>
      </c>
      <c r="G409" s="67" t="s">
        <v>702</v>
      </c>
      <c r="H409" s="65" t="s">
        <v>231</v>
      </c>
      <c r="I409" s="65" t="s">
        <v>212</v>
      </c>
      <c r="J409" s="66">
        <v>2361000</v>
      </c>
      <c r="K409" s="66">
        <v>3044868</v>
      </c>
      <c r="L409" s="65" t="s">
        <v>85</v>
      </c>
    </row>
    <row r="410" spans="1:12">
      <c r="A410" s="65">
        <v>409</v>
      </c>
      <c r="B410" s="65">
        <v>12</v>
      </c>
      <c r="C410" s="69">
        <v>43910888.170000002</v>
      </c>
      <c r="D410" s="65">
        <v>743</v>
      </c>
      <c r="E410" s="69">
        <v>23877700.399999999</v>
      </c>
      <c r="F410" s="68">
        <v>0.83899150397246824</v>
      </c>
      <c r="G410" s="67" t="s">
        <v>158</v>
      </c>
      <c r="H410" s="65" t="s">
        <v>231</v>
      </c>
      <c r="I410" s="65" t="s">
        <v>212</v>
      </c>
      <c r="J410" s="66"/>
      <c r="K410" s="66"/>
      <c r="L410" s="65" t="s">
        <v>84</v>
      </c>
    </row>
    <row r="411" spans="1:12">
      <c r="A411" s="65">
        <v>410</v>
      </c>
      <c r="B411" s="65">
        <v>52</v>
      </c>
      <c r="C411" s="69">
        <v>43781788.759999998</v>
      </c>
      <c r="D411" s="65">
        <v>426</v>
      </c>
      <c r="E411" s="69">
        <v>39268180.200000003</v>
      </c>
      <c r="F411" s="68">
        <v>0.11494315593468718</v>
      </c>
      <c r="G411" s="67" t="s">
        <v>701</v>
      </c>
      <c r="H411" s="65" t="s">
        <v>221</v>
      </c>
      <c r="I411" s="65" t="s">
        <v>212</v>
      </c>
      <c r="J411" s="66">
        <v>37800000</v>
      </c>
      <c r="K411" s="66">
        <v>6200000</v>
      </c>
      <c r="L411" s="65" t="s">
        <v>44</v>
      </c>
    </row>
    <row r="412" spans="1:12">
      <c r="A412" s="65">
        <v>411</v>
      </c>
      <c r="B412" s="65">
        <v>9</v>
      </c>
      <c r="C412" s="69">
        <v>43632573.090000004</v>
      </c>
      <c r="D412" s="65">
        <v>645</v>
      </c>
      <c r="E412" s="69">
        <v>26846950.34</v>
      </c>
      <c r="F412" s="68">
        <v>0.62523387339792746</v>
      </c>
      <c r="G412" s="67" t="s">
        <v>197</v>
      </c>
      <c r="H412" s="65" t="s">
        <v>231</v>
      </c>
      <c r="I412" s="65" t="s">
        <v>213</v>
      </c>
      <c r="J412" s="66">
        <v>61648421.43</v>
      </c>
      <c r="K412" s="66"/>
      <c r="L412" s="65" t="s">
        <v>57</v>
      </c>
    </row>
    <row r="413" spans="1:12">
      <c r="A413" s="65">
        <v>412</v>
      </c>
      <c r="B413" s="65">
        <v>11</v>
      </c>
      <c r="C413" s="69">
        <v>43600760.020000003</v>
      </c>
      <c r="D413" s="65">
        <v>802</v>
      </c>
      <c r="E413" s="69">
        <v>21925778.23</v>
      </c>
      <c r="F413" s="68">
        <v>0.98856157180059201</v>
      </c>
      <c r="G413" s="67" t="s">
        <v>198</v>
      </c>
      <c r="H413" s="65"/>
      <c r="I413" s="65"/>
      <c r="J413" s="66"/>
      <c r="K413" s="66"/>
      <c r="L413" s="65" t="s">
        <v>51</v>
      </c>
    </row>
    <row r="414" spans="1:12">
      <c r="A414" s="65">
        <v>413</v>
      </c>
      <c r="B414" s="65">
        <v>18</v>
      </c>
      <c r="C414" s="69">
        <v>43427191.659999996</v>
      </c>
      <c r="D414" s="65">
        <v>323</v>
      </c>
      <c r="E414" s="69">
        <v>48869373.439999998</v>
      </c>
      <c r="F414" s="68">
        <v>-0.11136180795691419</v>
      </c>
      <c r="G414" s="67" t="s">
        <v>700</v>
      </c>
      <c r="H414" s="65" t="s">
        <v>16</v>
      </c>
      <c r="I414" s="65" t="s">
        <v>212</v>
      </c>
      <c r="J414" s="66"/>
      <c r="K414" s="66">
        <v>414069.6</v>
      </c>
      <c r="L414" s="65" t="s">
        <v>57</v>
      </c>
    </row>
    <row r="415" spans="1:12">
      <c r="A415" s="65">
        <v>414</v>
      </c>
      <c r="B415" s="65">
        <v>6</v>
      </c>
      <c r="C415" s="69">
        <v>43313916.390000001</v>
      </c>
      <c r="D415" s="65">
        <v>221</v>
      </c>
      <c r="E415" s="69">
        <v>65321400.57</v>
      </c>
      <c r="F415" s="68">
        <v>-0.3369107824994696</v>
      </c>
      <c r="G415" s="67" t="s">
        <v>699</v>
      </c>
      <c r="H415" s="65" t="s">
        <v>231</v>
      </c>
      <c r="I415" s="65" t="s">
        <v>212</v>
      </c>
      <c r="J415" s="66">
        <v>1471392165.02</v>
      </c>
      <c r="K415" s="66">
        <v>315377696.74000001</v>
      </c>
      <c r="L415" s="65" t="s">
        <v>32</v>
      </c>
    </row>
    <row r="416" spans="1:12">
      <c r="A416" s="65">
        <v>415</v>
      </c>
      <c r="B416" s="65">
        <v>69</v>
      </c>
      <c r="C416" s="69">
        <v>43307842.939999998</v>
      </c>
      <c r="D416" s="65">
        <v>343</v>
      </c>
      <c r="E416" s="69">
        <v>46306217.280000001</v>
      </c>
      <c r="F416" s="68">
        <v>-6.475101003974737E-2</v>
      </c>
      <c r="G416" s="67" t="s">
        <v>698</v>
      </c>
      <c r="H416" s="65" t="s">
        <v>221</v>
      </c>
      <c r="I416" s="65" t="s">
        <v>212</v>
      </c>
      <c r="J416" s="66"/>
      <c r="K416" s="66"/>
      <c r="L416" s="65" t="s">
        <v>51</v>
      </c>
    </row>
    <row r="417" spans="1:12">
      <c r="A417" s="65">
        <v>416</v>
      </c>
      <c r="B417" s="65">
        <v>25</v>
      </c>
      <c r="C417" s="69">
        <v>43181642.170000002</v>
      </c>
      <c r="D417" s="65">
        <v>423</v>
      </c>
      <c r="E417" s="69">
        <v>39739824.789999999</v>
      </c>
      <c r="F417" s="68">
        <v>8.6608770878780827E-2</v>
      </c>
      <c r="G417" s="67" t="s">
        <v>197</v>
      </c>
      <c r="H417" s="65"/>
      <c r="I417" s="65"/>
      <c r="J417" s="66"/>
      <c r="K417" s="66"/>
      <c r="L417" s="65" t="s">
        <v>57</v>
      </c>
    </row>
    <row r="418" spans="1:12">
      <c r="A418" s="65">
        <v>417</v>
      </c>
      <c r="B418" s="65">
        <v>43</v>
      </c>
      <c r="C418" s="69">
        <v>43163271.189999998</v>
      </c>
      <c r="D418" s="65">
        <v>484</v>
      </c>
      <c r="E418" s="69">
        <v>34360124.479999997</v>
      </c>
      <c r="F418" s="68">
        <v>0.25620241030046476</v>
      </c>
      <c r="G418" s="67" t="s">
        <v>197</v>
      </c>
      <c r="H418" s="65"/>
      <c r="I418" s="65"/>
      <c r="J418" s="66"/>
      <c r="K418" s="66"/>
      <c r="L418" s="65" t="s">
        <v>57</v>
      </c>
    </row>
    <row r="419" spans="1:12">
      <c r="A419" s="65">
        <v>418</v>
      </c>
      <c r="B419" s="65">
        <v>19</v>
      </c>
      <c r="C419" s="69">
        <v>43054670.039999999</v>
      </c>
      <c r="D419" s="65">
        <v>398</v>
      </c>
      <c r="E419" s="69">
        <v>41230274.670000002</v>
      </c>
      <c r="F419" s="68">
        <v>4.4248925931300365E-2</v>
      </c>
      <c r="G419" s="67" t="s">
        <v>697</v>
      </c>
      <c r="H419" s="65" t="s">
        <v>231</v>
      </c>
      <c r="I419" s="65" t="s">
        <v>212</v>
      </c>
      <c r="J419" s="66">
        <v>151225633.47999999</v>
      </c>
      <c r="K419" s="66">
        <v>42269962.340000004</v>
      </c>
      <c r="L419" s="65" t="s">
        <v>57</v>
      </c>
    </row>
    <row r="420" spans="1:12">
      <c r="A420" s="65">
        <v>419</v>
      </c>
      <c r="B420" s="65">
        <v>17</v>
      </c>
      <c r="C420" s="69">
        <v>42672765.759999998</v>
      </c>
      <c r="D420" s="65"/>
      <c r="E420" s="69"/>
      <c r="F420" s="68"/>
      <c r="G420" s="67" t="s">
        <v>696</v>
      </c>
      <c r="H420" s="65" t="s">
        <v>231</v>
      </c>
      <c r="I420" s="65" t="s">
        <v>212</v>
      </c>
      <c r="J420" s="66">
        <v>379669614.63</v>
      </c>
      <c r="K420" s="66">
        <v>48930225.009999998</v>
      </c>
      <c r="L420" s="65" t="s">
        <v>57</v>
      </c>
    </row>
    <row r="421" spans="1:12">
      <c r="A421" s="65">
        <v>420</v>
      </c>
      <c r="B421" s="65">
        <v>45</v>
      </c>
      <c r="C421" s="69">
        <v>42613650.490000002</v>
      </c>
      <c r="D421" s="65">
        <v>521</v>
      </c>
      <c r="E421" s="69">
        <v>32328426.359999999</v>
      </c>
      <c r="F421" s="68">
        <v>0.31814799815700034</v>
      </c>
      <c r="G421" s="67" t="s">
        <v>197</v>
      </c>
      <c r="H421" s="65"/>
      <c r="I421" s="65"/>
      <c r="J421" s="66"/>
      <c r="K421" s="66"/>
      <c r="L421" s="65" t="s">
        <v>57</v>
      </c>
    </row>
    <row r="422" spans="1:12">
      <c r="A422" s="65">
        <v>421</v>
      </c>
      <c r="B422" s="65">
        <v>46</v>
      </c>
      <c r="C422" s="69">
        <v>42491299.420000002</v>
      </c>
      <c r="D422" s="65">
        <v>499</v>
      </c>
      <c r="E422" s="69">
        <v>33616945.240000002</v>
      </c>
      <c r="F422" s="68">
        <v>0.26398455054865066</v>
      </c>
      <c r="G422" s="67" t="s">
        <v>695</v>
      </c>
      <c r="H422" s="65" t="s">
        <v>231</v>
      </c>
      <c r="I422" s="65" t="s">
        <v>212</v>
      </c>
      <c r="J422" s="66"/>
      <c r="K422" s="66"/>
      <c r="L422" s="65" t="s">
        <v>57</v>
      </c>
    </row>
    <row r="423" spans="1:12">
      <c r="A423" s="65">
        <v>422</v>
      </c>
      <c r="B423" s="65">
        <v>53</v>
      </c>
      <c r="C423" s="69">
        <v>42481339.240000002</v>
      </c>
      <c r="D423" s="65">
        <v>420</v>
      </c>
      <c r="E423" s="69">
        <v>39906527.560000002</v>
      </c>
      <c r="F423" s="68">
        <v>6.4521065535675381E-2</v>
      </c>
      <c r="G423" s="67" t="s">
        <v>694</v>
      </c>
      <c r="H423" s="65"/>
      <c r="I423" s="65"/>
      <c r="J423" s="66">
        <v>584850418.80999994</v>
      </c>
      <c r="K423" s="66">
        <v>75795241.980000004</v>
      </c>
      <c r="L423" s="65" t="s">
        <v>36</v>
      </c>
    </row>
    <row r="424" spans="1:12">
      <c r="A424" s="65">
        <v>423</v>
      </c>
      <c r="B424" s="65">
        <v>37</v>
      </c>
      <c r="C424" s="69">
        <v>42187338.649999999</v>
      </c>
      <c r="D424" s="65">
        <v>508</v>
      </c>
      <c r="E424" s="69">
        <v>32872991.93</v>
      </c>
      <c r="F424" s="68">
        <v>0.28334344314731186</v>
      </c>
      <c r="G424" s="67" t="s">
        <v>693</v>
      </c>
      <c r="H424" s="65" t="s">
        <v>231</v>
      </c>
      <c r="I424" s="65" t="s">
        <v>213</v>
      </c>
      <c r="J424" s="66">
        <v>23809688</v>
      </c>
      <c r="K424" s="66">
        <v>32634575</v>
      </c>
      <c r="L424" s="65" t="s">
        <v>66</v>
      </c>
    </row>
    <row r="425" spans="1:12">
      <c r="A425" s="65">
        <v>424</v>
      </c>
      <c r="B425" s="65">
        <v>46</v>
      </c>
      <c r="C425" s="69">
        <v>42108085.130000003</v>
      </c>
      <c r="D425" s="65">
        <v>486</v>
      </c>
      <c r="E425" s="69">
        <v>34182976.509999998</v>
      </c>
      <c r="F425" s="68">
        <v>0.23184372541933462</v>
      </c>
      <c r="G425" s="67" t="s">
        <v>692</v>
      </c>
      <c r="H425" s="65" t="s">
        <v>231</v>
      </c>
      <c r="I425" s="65" t="s">
        <v>212</v>
      </c>
      <c r="J425" s="66">
        <v>75001293.859999999</v>
      </c>
      <c r="K425" s="66">
        <v>45657132.539999999</v>
      </c>
      <c r="L425" s="65" t="s">
        <v>35</v>
      </c>
    </row>
    <row r="426" spans="1:12">
      <c r="A426" s="65">
        <v>425</v>
      </c>
      <c r="B426" s="65">
        <v>38</v>
      </c>
      <c r="C426" s="69">
        <v>42044453.799999997</v>
      </c>
      <c r="D426" s="65">
        <v>399</v>
      </c>
      <c r="E426" s="69">
        <v>41222006.689999998</v>
      </c>
      <c r="F426" s="68">
        <v>1.9951651460954123E-2</v>
      </c>
      <c r="G426" s="67" t="s">
        <v>691</v>
      </c>
      <c r="H426" s="65" t="s">
        <v>231</v>
      </c>
      <c r="I426" s="65" t="s">
        <v>212</v>
      </c>
      <c r="J426" s="66">
        <v>1119631130.9100001</v>
      </c>
      <c r="K426" s="66">
        <v>53238693.090000004</v>
      </c>
      <c r="L426" s="65" t="s">
        <v>57</v>
      </c>
    </row>
    <row r="427" spans="1:12">
      <c r="A427" s="65">
        <v>426</v>
      </c>
      <c r="B427" s="65">
        <v>39</v>
      </c>
      <c r="C427" s="69">
        <v>41942423.159999996</v>
      </c>
      <c r="D427" s="65">
        <v>559</v>
      </c>
      <c r="E427" s="69">
        <v>29861321.949999999</v>
      </c>
      <c r="F427" s="68">
        <v>0.40457355606120426</v>
      </c>
      <c r="G427" s="67" t="s">
        <v>690</v>
      </c>
      <c r="H427" s="65" t="s">
        <v>231</v>
      </c>
      <c r="I427" s="65" t="s">
        <v>689</v>
      </c>
      <c r="J427" s="66"/>
      <c r="K427" s="66"/>
      <c r="L427" s="65" t="s">
        <v>57</v>
      </c>
    </row>
    <row r="428" spans="1:12">
      <c r="A428" s="65">
        <v>427</v>
      </c>
      <c r="B428" s="65">
        <v>4</v>
      </c>
      <c r="C428" s="69">
        <v>41933244.75</v>
      </c>
      <c r="D428" s="65">
        <v>397</v>
      </c>
      <c r="E428" s="69">
        <v>41288992.060000002</v>
      </c>
      <c r="F428" s="68">
        <v>1.5603497635974906E-2</v>
      </c>
      <c r="G428" s="67" t="s">
        <v>688</v>
      </c>
      <c r="H428" s="65" t="s">
        <v>231</v>
      </c>
      <c r="I428" s="65" t="s">
        <v>212</v>
      </c>
      <c r="J428" s="66"/>
      <c r="K428" s="66"/>
      <c r="L428" s="65" t="s">
        <v>70</v>
      </c>
    </row>
    <row r="429" spans="1:12">
      <c r="A429" s="65">
        <v>428</v>
      </c>
      <c r="B429" s="65">
        <v>40</v>
      </c>
      <c r="C429" s="69">
        <v>41910333.439999998</v>
      </c>
      <c r="D429" s="65">
        <v>394</v>
      </c>
      <c r="E429" s="69">
        <v>41414832.060000002</v>
      </c>
      <c r="F429" s="68">
        <v>1.1964345992810932E-2</v>
      </c>
      <c r="G429" s="67" t="s">
        <v>687</v>
      </c>
      <c r="H429" s="65" t="s">
        <v>231</v>
      </c>
      <c r="I429" s="65" t="s">
        <v>212</v>
      </c>
      <c r="J429" s="66">
        <v>375101575.19</v>
      </c>
      <c r="K429" s="66">
        <v>3841989.88</v>
      </c>
      <c r="L429" s="65" t="s">
        <v>57</v>
      </c>
    </row>
    <row r="430" spans="1:12">
      <c r="A430" s="65">
        <v>429</v>
      </c>
      <c r="B430" s="65">
        <v>45</v>
      </c>
      <c r="C430" s="69">
        <v>41864585.770000003</v>
      </c>
      <c r="D430" s="65">
        <v>445</v>
      </c>
      <c r="E430" s="69">
        <v>37850130.329999998</v>
      </c>
      <c r="F430" s="68">
        <v>0.10606186570560228</v>
      </c>
      <c r="G430" s="67" t="s">
        <v>686</v>
      </c>
      <c r="H430" s="65" t="s">
        <v>231</v>
      </c>
      <c r="I430" s="65" t="s">
        <v>212</v>
      </c>
      <c r="J430" s="66">
        <v>21251461.699999999</v>
      </c>
      <c r="K430" s="66"/>
      <c r="L430" s="65" t="s">
        <v>66</v>
      </c>
    </row>
    <row r="431" spans="1:12">
      <c r="A431" s="65">
        <v>430</v>
      </c>
      <c r="B431" s="65">
        <v>20</v>
      </c>
      <c r="C431" s="69">
        <v>41783135.920000002</v>
      </c>
      <c r="D431" s="65">
        <v>558</v>
      </c>
      <c r="E431" s="69">
        <v>29920379.640000001</v>
      </c>
      <c r="F431" s="68">
        <v>0.39647746528392647</v>
      </c>
      <c r="G431" s="67" t="s">
        <v>685</v>
      </c>
      <c r="H431" s="65" t="s">
        <v>231</v>
      </c>
      <c r="I431" s="65" t="s">
        <v>212</v>
      </c>
      <c r="J431" s="66">
        <v>170494147</v>
      </c>
      <c r="K431" s="66">
        <v>11792959</v>
      </c>
      <c r="L431" s="65" t="s">
        <v>51</v>
      </c>
    </row>
    <row r="432" spans="1:12">
      <c r="A432" s="65">
        <v>431</v>
      </c>
      <c r="B432" s="65">
        <v>47</v>
      </c>
      <c r="C432" s="69">
        <v>41765220.57</v>
      </c>
      <c r="D432" s="65">
        <v>504</v>
      </c>
      <c r="E432" s="69">
        <v>33144761.010000002</v>
      </c>
      <c r="F432" s="68">
        <v>0.26008513253117571</v>
      </c>
      <c r="G432" s="67" t="s">
        <v>684</v>
      </c>
      <c r="H432" s="65" t="s">
        <v>231</v>
      </c>
      <c r="I432" s="65" t="s">
        <v>212</v>
      </c>
      <c r="J432" s="66">
        <v>126787418.89</v>
      </c>
      <c r="K432" s="66">
        <v>4714388.21</v>
      </c>
      <c r="L432" s="65" t="s">
        <v>60</v>
      </c>
    </row>
    <row r="433" spans="1:12">
      <c r="A433" s="65">
        <v>432</v>
      </c>
      <c r="B433" s="65">
        <v>47</v>
      </c>
      <c r="C433" s="69">
        <v>41621413.770000003</v>
      </c>
      <c r="D433" s="65">
        <v>525</v>
      </c>
      <c r="E433" s="69">
        <v>32000144.02</v>
      </c>
      <c r="F433" s="68">
        <v>0.30066332651461614</v>
      </c>
      <c r="G433" s="67" t="s">
        <v>683</v>
      </c>
      <c r="H433" s="65" t="s">
        <v>231</v>
      </c>
      <c r="I433" s="65" t="s">
        <v>213</v>
      </c>
      <c r="J433" s="66">
        <v>360931315.74000001</v>
      </c>
      <c r="K433" s="66"/>
      <c r="L433" s="65" t="s">
        <v>41</v>
      </c>
    </row>
    <row r="434" spans="1:12">
      <c r="A434" s="65">
        <v>433</v>
      </c>
      <c r="B434" s="65">
        <v>9</v>
      </c>
      <c r="C434" s="69">
        <v>41601573.159999996</v>
      </c>
      <c r="D434" s="65">
        <v>329</v>
      </c>
      <c r="E434" s="69">
        <v>48219569.619999997</v>
      </c>
      <c r="F434" s="68">
        <v>-0.13724710759871772</v>
      </c>
      <c r="G434" s="67" t="s">
        <v>682</v>
      </c>
      <c r="H434" s="65" t="s">
        <v>231</v>
      </c>
      <c r="I434" s="65" t="s">
        <v>438</v>
      </c>
      <c r="J434" s="66">
        <v>1494694636</v>
      </c>
      <c r="K434" s="66">
        <v>221997800.56</v>
      </c>
      <c r="L434" s="65" t="s">
        <v>57</v>
      </c>
    </row>
    <row r="435" spans="1:12">
      <c r="A435" s="65">
        <v>434</v>
      </c>
      <c r="B435" s="65">
        <v>49</v>
      </c>
      <c r="C435" s="69">
        <v>41460703.759999998</v>
      </c>
      <c r="D435" s="65">
        <v>447</v>
      </c>
      <c r="E435" s="69">
        <v>37649828.979999997</v>
      </c>
      <c r="F435" s="68">
        <v>0.10121891342519462</v>
      </c>
      <c r="G435" s="67" t="s">
        <v>681</v>
      </c>
      <c r="H435" s="65" t="s">
        <v>231</v>
      </c>
      <c r="I435" s="65" t="s">
        <v>212</v>
      </c>
      <c r="J435" s="66">
        <v>180063435</v>
      </c>
      <c r="K435" s="66">
        <v>1951523</v>
      </c>
      <c r="L435" s="65" t="s">
        <v>57</v>
      </c>
    </row>
    <row r="436" spans="1:12">
      <c r="A436" s="65">
        <v>435</v>
      </c>
      <c r="B436" s="65">
        <v>12</v>
      </c>
      <c r="C436" s="69">
        <v>41459829.759999998</v>
      </c>
      <c r="D436" s="65">
        <v>728</v>
      </c>
      <c r="E436" s="69">
        <v>24224658.359999999</v>
      </c>
      <c r="F436" s="68">
        <v>0.71147221743522659</v>
      </c>
      <c r="G436" s="67" t="s">
        <v>174</v>
      </c>
      <c r="H436" s="65"/>
      <c r="I436" s="65"/>
      <c r="J436" s="66"/>
      <c r="K436" s="66"/>
      <c r="L436" s="65" t="s">
        <v>57</v>
      </c>
    </row>
    <row r="437" spans="1:12">
      <c r="A437" s="65">
        <v>436</v>
      </c>
      <c r="B437" s="65">
        <v>21</v>
      </c>
      <c r="C437" s="69">
        <v>41459552.340000004</v>
      </c>
      <c r="D437" s="65">
        <v>367</v>
      </c>
      <c r="E437" s="69">
        <v>43821445.850000001</v>
      </c>
      <c r="F437" s="68">
        <v>-5.3898119155737501E-2</v>
      </c>
      <c r="G437" s="67" t="s">
        <v>680</v>
      </c>
      <c r="H437" s="65" t="s">
        <v>231</v>
      </c>
      <c r="I437" s="65"/>
      <c r="J437" s="66">
        <v>329375108.22000003</v>
      </c>
      <c r="K437" s="66">
        <v>37641538.310000002</v>
      </c>
      <c r="L437" s="65" t="s">
        <v>59</v>
      </c>
    </row>
    <row r="438" spans="1:12">
      <c r="A438" s="65">
        <v>437</v>
      </c>
      <c r="B438" s="65">
        <v>5</v>
      </c>
      <c r="C438" s="69">
        <v>41425631.340000004</v>
      </c>
      <c r="D438" s="65">
        <v>388</v>
      </c>
      <c r="E438" s="69">
        <v>41947444.890000001</v>
      </c>
      <c r="F438" s="68">
        <v>-1.243969808812817E-2</v>
      </c>
      <c r="G438" s="67" t="s">
        <v>679</v>
      </c>
      <c r="H438" s="65" t="s">
        <v>231</v>
      </c>
      <c r="I438" s="65" t="s">
        <v>212</v>
      </c>
      <c r="J438" s="66"/>
      <c r="K438" s="66"/>
      <c r="L438" s="65" t="s">
        <v>58</v>
      </c>
    </row>
    <row r="439" spans="1:12">
      <c r="A439" s="65">
        <v>438</v>
      </c>
      <c r="B439" s="65">
        <v>27</v>
      </c>
      <c r="C439" s="69">
        <v>41318953.539999999</v>
      </c>
      <c r="D439" s="65">
        <v>448</v>
      </c>
      <c r="E439" s="69">
        <v>37552528.920000002</v>
      </c>
      <c r="F439" s="68">
        <v>0.1002974960228058</v>
      </c>
      <c r="G439" s="67" t="s">
        <v>678</v>
      </c>
      <c r="H439" s="65" t="s">
        <v>231</v>
      </c>
      <c r="I439" s="65" t="s">
        <v>212</v>
      </c>
      <c r="J439" s="66">
        <v>145200222.66</v>
      </c>
      <c r="K439" s="66">
        <v>52755257</v>
      </c>
      <c r="L439" s="65" t="s">
        <v>79</v>
      </c>
    </row>
    <row r="440" spans="1:12">
      <c r="A440" s="65">
        <v>439</v>
      </c>
      <c r="B440" s="65">
        <v>54</v>
      </c>
      <c r="C440" s="69">
        <v>41251236.640000001</v>
      </c>
      <c r="D440" s="65">
        <v>665</v>
      </c>
      <c r="E440" s="69">
        <v>26168857.960000001</v>
      </c>
      <c r="F440" s="68">
        <v>0.57634837191038035</v>
      </c>
      <c r="G440" s="67" t="s">
        <v>677</v>
      </c>
      <c r="H440" s="65" t="s">
        <v>231</v>
      </c>
      <c r="I440" s="65" t="s">
        <v>212</v>
      </c>
      <c r="J440" s="66">
        <v>6369724.1500000004</v>
      </c>
      <c r="K440" s="66">
        <v>24735543.52</v>
      </c>
      <c r="L440" s="65" t="s">
        <v>57</v>
      </c>
    </row>
    <row r="441" spans="1:12">
      <c r="A441" s="65">
        <v>440</v>
      </c>
      <c r="B441" s="65">
        <v>16</v>
      </c>
      <c r="C441" s="69">
        <v>41191485.100000001</v>
      </c>
      <c r="D441" s="65">
        <v>357</v>
      </c>
      <c r="E441" s="69">
        <v>44857093.490000002</v>
      </c>
      <c r="F441" s="68">
        <v>-8.1717474423909642E-2</v>
      </c>
      <c r="G441" s="67" t="s">
        <v>676</v>
      </c>
      <c r="H441" s="65" t="s">
        <v>221</v>
      </c>
      <c r="I441" s="65" t="s">
        <v>212</v>
      </c>
      <c r="J441" s="66"/>
      <c r="K441" s="66"/>
      <c r="L441" s="65" t="s">
        <v>57</v>
      </c>
    </row>
    <row r="442" spans="1:12">
      <c r="A442" s="65">
        <v>441</v>
      </c>
      <c r="B442" s="65">
        <v>2</v>
      </c>
      <c r="C442" s="69">
        <v>41084280.770000003</v>
      </c>
      <c r="D442" s="65">
        <v>594</v>
      </c>
      <c r="E442" s="69">
        <v>28668341.219999999</v>
      </c>
      <c r="F442" s="68">
        <v>0.43308887161347953</v>
      </c>
      <c r="G442" s="67" t="s">
        <v>675</v>
      </c>
      <c r="H442" s="65"/>
      <c r="I442" s="65"/>
      <c r="J442" s="66"/>
      <c r="K442" s="66"/>
      <c r="L442" s="65" t="s">
        <v>58</v>
      </c>
    </row>
    <row r="443" spans="1:12">
      <c r="A443" s="65">
        <v>442</v>
      </c>
      <c r="B443" s="65">
        <v>11</v>
      </c>
      <c r="C443" s="69">
        <v>41020947.060000002</v>
      </c>
      <c r="D443" s="65">
        <v>527</v>
      </c>
      <c r="E443" s="69">
        <v>31920185.350000001</v>
      </c>
      <c r="F443" s="68">
        <v>0.2851099268444568</v>
      </c>
      <c r="G443" s="67" t="s">
        <v>674</v>
      </c>
      <c r="H443" s="65" t="s">
        <v>16</v>
      </c>
      <c r="I443" s="65" t="s">
        <v>213</v>
      </c>
      <c r="J443" s="66"/>
      <c r="K443" s="66">
        <v>1116859.98</v>
      </c>
      <c r="L443" s="65" t="s">
        <v>70</v>
      </c>
    </row>
    <row r="444" spans="1:12">
      <c r="A444" s="65">
        <v>443</v>
      </c>
      <c r="B444" s="65">
        <v>26</v>
      </c>
      <c r="C444" s="69">
        <v>40987851.799999997</v>
      </c>
      <c r="D444" s="65">
        <v>402</v>
      </c>
      <c r="E444" s="69">
        <v>40925357.009999998</v>
      </c>
      <c r="F444" s="68">
        <v>1.5270432457004102E-3</v>
      </c>
      <c r="G444" s="67" t="s">
        <v>673</v>
      </c>
      <c r="H444" s="65" t="s">
        <v>231</v>
      </c>
      <c r="I444" s="65" t="s">
        <v>213</v>
      </c>
      <c r="J444" s="66">
        <v>29734189.73</v>
      </c>
      <c r="K444" s="66">
        <v>22662179.399999999</v>
      </c>
      <c r="L444" s="65" t="s">
        <v>84</v>
      </c>
    </row>
    <row r="445" spans="1:12">
      <c r="A445" s="65">
        <v>444</v>
      </c>
      <c r="B445" s="65">
        <v>61</v>
      </c>
      <c r="C445" s="69">
        <v>40976293.670000002</v>
      </c>
      <c r="D445" s="65">
        <v>672</v>
      </c>
      <c r="E445" s="69">
        <v>25905247.739999998</v>
      </c>
      <c r="F445" s="68">
        <v>0.58177578849126288</v>
      </c>
      <c r="G445" s="67" t="s">
        <v>672</v>
      </c>
      <c r="H445" s="65" t="s">
        <v>231</v>
      </c>
      <c r="I445" s="65" t="s">
        <v>212</v>
      </c>
      <c r="J445" s="66"/>
      <c r="K445" s="66"/>
      <c r="L445" s="65" t="s">
        <v>36</v>
      </c>
    </row>
    <row r="446" spans="1:12">
      <c r="A446" s="65">
        <v>445</v>
      </c>
      <c r="B446" s="65">
        <v>56</v>
      </c>
      <c r="C446" s="69">
        <v>40954187.509999998</v>
      </c>
      <c r="D446" s="65">
        <v>337</v>
      </c>
      <c r="E446" s="69">
        <v>46740073.82</v>
      </c>
      <c r="F446" s="68">
        <v>-0.12378855737973249</v>
      </c>
      <c r="G446" s="67" t="s">
        <v>671</v>
      </c>
      <c r="H446" s="65" t="s">
        <v>221</v>
      </c>
      <c r="I446" s="65" t="s">
        <v>212</v>
      </c>
      <c r="J446" s="66">
        <v>8134000</v>
      </c>
      <c r="K446" s="66">
        <v>767634.29</v>
      </c>
      <c r="L446" s="65" t="s">
        <v>44</v>
      </c>
    </row>
    <row r="447" spans="1:12">
      <c r="A447" s="65">
        <v>446</v>
      </c>
      <c r="B447" s="65">
        <v>30</v>
      </c>
      <c r="C447" s="69">
        <v>40876317.390000001</v>
      </c>
      <c r="D447" s="65">
        <v>376</v>
      </c>
      <c r="E447" s="69">
        <v>43175493.759999998</v>
      </c>
      <c r="F447" s="68">
        <v>-5.3251883644468534E-2</v>
      </c>
      <c r="G447" s="67" t="s">
        <v>670</v>
      </c>
      <c r="H447" s="65"/>
      <c r="I447" s="65"/>
      <c r="J447" s="66"/>
      <c r="K447" s="66"/>
      <c r="L447" s="65" t="s">
        <v>61</v>
      </c>
    </row>
    <row r="448" spans="1:12">
      <c r="A448" s="65">
        <v>447</v>
      </c>
      <c r="B448" s="65">
        <v>9</v>
      </c>
      <c r="C448" s="69">
        <v>40852608.659999996</v>
      </c>
      <c r="D448" s="65">
        <v>292</v>
      </c>
      <c r="E448" s="69">
        <v>53417712.899999999</v>
      </c>
      <c r="F448" s="68">
        <v>-0.23522355334685252</v>
      </c>
      <c r="G448" s="67" t="s">
        <v>669</v>
      </c>
      <c r="H448" s="65" t="s">
        <v>231</v>
      </c>
      <c r="I448" s="65" t="s">
        <v>212</v>
      </c>
      <c r="J448" s="66">
        <v>630711579.38</v>
      </c>
      <c r="K448" s="66">
        <v>36683816.640000001</v>
      </c>
      <c r="L448" s="65" t="s">
        <v>51</v>
      </c>
    </row>
    <row r="449" spans="1:12">
      <c r="A449" s="65">
        <v>448</v>
      </c>
      <c r="B449" s="65">
        <v>64</v>
      </c>
      <c r="C449" s="69">
        <v>40817037.090000004</v>
      </c>
      <c r="D449" s="65">
        <v>469</v>
      </c>
      <c r="E449" s="69">
        <v>35771349.189999998</v>
      </c>
      <c r="F449" s="68">
        <v>0.14105388849606326</v>
      </c>
      <c r="G449" s="67" t="s">
        <v>197</v>
      </c>
      <c r="H449" s="65"/>
      <c r="I449" s="65"/>
      <c r="J449" s="66"/>
      <c r="K449" s="66"/>
      <c r="L449" s="65" t="s">
        <v>57</v>
      </c>
    </row>
    <row r="450" spans="1:12">
      <c r="A450" s="65">
        <v>449</v>
      </c>
      <c r="B450" s="65">
        <v>1</v>
      </c>
      <c r="C450" s="69">
        <v>40726566.539999999</v>
      </c>
      <c r="D450" s="65"/>
      <c r="E450" s="69"/>
      <c r="F450" s="68"/>
      <c r="G450" s="67" t="s">
        <v>196</v>
      </c>
      <c r="H450" s="65" t="s">
        <v>231</v>
      </c>
      <c r="I450" s="65" t="s">
        <v>212</v>
      </c>
      <c r="J450" s="66"/>
      <c r="K450" s="66"/>
      <c r="L450" s="65" t="s">
        <v>58</v>
      </c>
    </row>
    <row r="451" spans="1:12">
      <c r="A451" s="65">
        <v>450</v>
      </c>
      <c r="B451" s="65">
        <v>57</v>
      </c>
      <c r="C451" s="69">
        <v>40630900.390000001</v>
      </c>
      <c r="D451" s="65">
        <v>412</v>
      </c>
      <c r="E451" s="69">
        <v>40282956.590000004</v>
      </c>
      <c r="F451" s="68">
        <v>8.6374941030611385E-3</v>
      </c>
      <c r="G451" s="67" t="s">
        <v>668</v>
      </c>
      <c r="H451" s="65" t="s">
        <v>16</v>
      </c>
      <c r="I451" s="65" t="s">
        <v>212</v>
      </c>
      <c r="J451" s="66"/>
      <c r="K451" s="66">
        <v>963437</v>
      </c>
      <c r="L451" s="65" t="s">
        <v>57</v>
      </c>
    </row>
    <row r="452" spans="1:12">
      <c r="A452" s="65">
        <v>451</v>
      </c>
      <c r="B452" s="65">
        <v>32</v>
      </c>
      <c r="C452" s="69">
        <v>40578353.079999998</v>
      </c>
      <c r="D452" s="65">
        <v>624</v>
      </c>
      <c r="E452" s="69">
        <v>27413633.100000001</v>
      </c>
      <c r="F452" s="68">
        <v>0.4802252927212336</v>
      </c>
      <c r="G452" s="67" t="s">
        <v>667</v>
      </c>
      <c r="H452" s="65" t="s">
        <v>231</v>
      </c>
      <c r="I452" s="65" t="s">
        <v>278</v>
      </c>
      <c r="J452" s="66">
        <v>728934316.57000005</v>
      </c>
      <c r="K452" s="66">
        <v>49057216.049999997</v>
      </c>
      <c r="L452" s="65" t="s">
        <v>57</v>
      </c>
    </row>
    <row r="453" spans="1:12">
      <c r="A453" s="65">
        <v>452</v>
      </c>
      <c r="B453" s="65">
        <v>56</v>
      </c>
      <c r="C453" s="69">
        <v>40382632.060000002</v>
      </c>
      <c r="D453" s="65">
        <v>421</v>
      </c>
      <c r="E453" s="69">
        <v>39841216.060000002</v>
      </c>
      <c r="F453" s="68">
        <v>1.3589344240513057E-2</v>
      </c>
      <c r="G453" s="67" t="s">
        <v>666</v>
      </c>
      <c r="H453" s="65" t="s">
        <v>231</v>
      </c>
      <c r="I453" s="65" t="s">
        <v>212</v>
      </c>
      <c r="J453" s="66">
        <v>197977541.94999999</v>
      </c>
      <c r="K453" s="66">
        <v>7400268.2000000002</v>
      </c>
      <c r="L453" s="65" t="s">
        <v>41</v>
      </c>
    </row>
    <row r="454" spans="1:12">
      <c r="A454" s="65">
        <v>453</v>
      </c>
      <c r="B454" s="65">
        <v>31</v>
      </c>
      <c r="C454" s="69">
        <v>40251083.799999997</v>
      </c>
      <c r="D454" s="65"/>
      <c r="E454" s="69"/>
      <c r="F454" s="68"/>
      <c r="G454" s="67" t="s">
        <v>665</v>
      </c>
      <c r="H454" s="65" t="s">
        <v>16</v>
      </c>
      <c r="I454" s="65" t="s">
        <v>212</v>
      </c>
      <c r="J454" s="66"/>
      <c r="K454" s="66">
        <v>307028.06</v>
      </c>
      <c r="L454" s="65" t="s">
        <v>57</v>
      </c>
    </row>
    <row r="455" spans="1:12">
      <c r="A455" s="65">
        <v>454</v>
      </c>
      <c r="B455" s="65">
        <v>9</v>
      </c>
      <c r="C455" s="69">
        <v>40234642.609999999</v>
      </c>
      <c r="D455" s="65"/>
      <c r="E455" s="69"/>
      <c r="F455" s="68"/>
      <c r="G455" s="67" t="s">
        <v>664</v>
      </c>
      <c r="H455" s="65" t="s">
        <v>231</v>
      </c>
      <c r="I455" s="65" t="s">
        <v>212</v>
      </c>
      <c r="J455" s="66">
        <v>62021307</v>
      </c>
      <c r="K455" s="66">
        <v>29403650</v>
      </c>
      <c r="L455" s="65" t="s">
        <v>73</v>
      </c>
    </row>
    <row r="456" spans="1:12">
      <c r="A456" s="65">
        <v>455</v>
      </c>
      <c r="B456" s="65">
        <v>48</v>
      </c>
      <c r="C456" s="69">
        <v>40222572.420000002</v>
      </c>
      <c r="D456" s="65">
        <v>574</v>
      </c>
      <c r="E456" s="69">
        <v>29289510.140000001</v>
      </c>
      <c r="F456" s="68">
        <v>0.37327569589731624</v>
      </c>
      <c r="G456" s="67" t="s">
        <v>663</v>
      </c>
      <c r="H456" s="65" t="s">
        <v>221</v>
      </c>
      <c r="I456" s="65"/>
      <c r="J456" s="66"/>
      <c r="K456" s="66"/>
      <c r="L456" s="65" t="s">
        <v>57</v>
      </c>
    </row>
    <row r="457" spans="1:12">
      <c r="A457" s="65">
        <v>456</v>
      </c>
      <c r="B457" s="65">
        <v>58</v>
      </c>
      <c r="C457" s="69">
        <v>40204399.579999998</v>
      </c>
      <c r="D457" s="65">
        <v>561</v>
      </c>
      <c r="E457" s="69">
        <v>29736754.960000001</v>
      </c>
      <c r="F457" s="68">
        <v>0.35201031968956964</v>
      </c>
      <c r="G457" s="67" t="s">
        <v>662</v>
      </c>
      <c r="H457" s="65" t="s">
        <v>16</v>
      </c>
      <c r="I457" s="65" t="s">
        <v>212</v>
      </c>
      <c r="J457" s="66">
        <v>1288121.04</v>
      </c>
      <c r="K457" s="66">
        <v>1070696.3500000001</v>
      </c>
      <c r="L457" s="65" t="s">
        <v>57</v>
      </c>
    </row>
    <row r="458" spans="1:12">
      <c r="A458" s="65">
        <v>457</v>
      </c>
      <c r="B458" s="65">
        <v>16</v>
      </c>
      <c r="C458" s="69">
        <v>40196265.329999998</v>
      </c>
      <c r="D458" s="65">
        <v>460</v>
      </c>
      <c r="E458" s="69">
        <v>36684134.630000003</v>
      </c>
      <c r="F458" s="68">
        <v>9.5739772395443179E-2</v>
      </c>
      <c r="G458" s="67" t="s">
        <v>661</v>
      </c>
      <c r="H458" s="65" t="s">
        <v>231</v>
      </c>
      <c r="I458" s="65"/>
      <c r="J458" s="66">
        <v>55639435.509999998</v>
      </c>
      <c r="K458" s="66">
        <v>35397280.109999999</v>
      </c>
      <c r="L458" s="65" t="s">
        <v>41</v>
      </c>
    </row>
    <row r="459" spans="1:12">
      <c r="A459" s="65">
        <v>458</v>
      </c>
      <c r="B459" s="65">
        <v>62</v>
      </c>
      <c r="C459" s="69">
        <v>40162497.159999996</v>
      </c>
      <c r="D459" s="65">
        <v>628</v>
      </c>
      <c r="E459" s="69">
        <v>27172637.870000001</v>
      </c>
      <c r="F459" s="68">
        <v>0.47804925499491069</v>
      </c>
      <c r="G459" s="67" t="s">
        <v>660</v>
      </c>
      <c r="H459" s="65" t="s">
        <v>221</v>
      </c>
      <c r="I459" s="65" t="s">
        <v>212</v>
      </c>
      <c r="J459" s="66">
        <v>11865163.640000001</v>
      </c>
      <c r="K459" s="66">
        <v>1641009</v>
      </c>
      <c r="L459" s="65" t="s">
        <v>54</v>
      </c>
    </row>
    <row r="460" spans="1:12">
      <c r="A460" s="65">
        <v>459</v>
      </c>
      <c r="B460" s="65">
        <v>41</v>
      </c>
      <c r="C460" s="69">
        <v>40124716.280000001</v>
      </c>
      <c r="D460" s="65"/>
      <c r="E460" s="69"/>
      <c r="F460" s="68"/>
      <c r="G460" s="67" t="s">
        <v>659</v>
      </c>
      <c r="H460" s="65" t="s">
        <v>231</v>
      </c>
      <c r="I460" s="65" t="s">
        <v>212</v>
      </c>
      <c r="J460" s="66">
        <v>2056621616.51</v>
      </c>
      <c r="K460" s="66">
        <v>300604982.5</v>
      </c>
      <c r="L460" s="65" t="s">
        <v>57</v>
      </c>
    </row>
    <row r="461" spans="1:12">
      <c r="A461" s="65">
        <v>460</v>
      </c>
      <c r="B461" s="65">
        <v>14</v>
      </c>
      <c r="C461" s="69">
        <v>40112344.649999999</v>
      </c>
      <c r="D461" s="65">
        <v>449</v>
      </c>
      <c r="E461" s="69">
        <v>37426089.840000004</v>
      </c>
      <c r="F461" s="68">
        <v>7.1774925499403786E-2</v>
      </c>
      <c r="G461" s="67" t="s">
        <v>658</v>
      </c>
      <c r="H461" s="65" t="s">
        <v>231</v>
      </c>
      <c r="I461" s="65" t="s">
        <v>247</v>
      </c>
      <c r="J461" s="66">
        <v>134715404</v>
      </c>
      <c r="K461" s="66"/>
      <c r="L461" s="65" t="s">
        <v>57</v>
      </c>
    </row>
    <row r="462" spans="1:12">
      <c r="A462" s="65">
        <v>461</v>
      </c>
      <c r="B462" s="65">
        <v>23</v>
      </c>
      <c r="C462" s="69">
        <v>40051145.850000001</v>
      </c>
      <c r="D462" s="65">
        <v>529</v>
      </c>
      <c r="E462" s="69">
        <v>31854161.059999999</v>
      </c>
      <c r="F462" s="68">
        <v>0.25732854098904978</v>
      </c>
      <c r="G462" s="67" t="s">
        <v>657</v>
      </c>
      <c r="H462" s="65" t="s">
        <v>231</v>
      </c>
      <c r="I462" s="65" t="s">
        <v>212</v>
      </c>
      <c r="J462" s="66">
        <v>347547610</v>
      </c>
      <c r="K462" s="66">
        <v>1684345</v>
      </c>
      <c r="L462" s="65" t="s">
        <v>27</v>
      </c>
    </row>
    <row r="463" spans="1:12">
      <c r="A463" s="65">
        <v>462</v>
      </c>
      <c r="B463" s="65">
        <v>27</v>
      </c>
      <c r="C463" s="69">
        <v>40044609.630000003</v>
      </c>
      <c r="D463" s="65">
        <v>522</v>
      </c>
      <c r="E463" s="69">
        <v>32264981.34</v>
      </c>
      <c r="F463" s="68">
        <v>0.24111677635949325</v>
      </c>
      <c r="G463" s="67" t="s">
        <v>656</v>
      </c>
      <c r="H463" s="65" t="s">
        <v>231</v>
      </c>
      <c r="I463" s="65" t="s">
        <v>212</v>
      </c>
      <c r="J463" s="66">
        <v>283566000</v>
      </c>
      <c r="K463" s="66"/>
      <c r="L463" s="65" t="s">
        <v>44</v>
      </c>
    </row>
    <row r="464" spans="1:12">
      <c r="A464" s="65">
        <v>463</v>
      </c>
      <c r="B464" s="65">
        <v>49</v>
      </c>
      <c r="C464" s="69">
        <v>40025515.340000004</v>
      </c>
      <c r="D464" s="65"/>
      <c r="E464" s="69"/>
      <c r="F464" s="68"/>
      <c r="G464" s="67" t="s">
        <v>655</v>
      </c>
      <c r="H464" s="65" t="s">
        <v>231</v>
      </c>
      <c r="I464" s="65" t="s">
        <v>654</v>
      </c>
      <c r="J464" s="66">
        <v>638575347.94000006</v>
      </c>
      <c r="K464" s="66">
        <v>-120021498.75</v>
      </c>
      <c r="L464" s="65" t="s">
        <v>57</v>
      </c>
    </row>
    <row r="465" spans="1:12">
      <c r="A465" s="65">
        <v>464</v>
      </c>
      <c r="B465" s="65">
        <v>6</v>
      </c>
      <c r="C465" s="69">
        <v>39785388.859999999</v>
      </c>
      <c r="D465" s="65">
        <v>344</v>
      </c>
      <c r="E465" s="69">
        <v>46154857.130000003</v>
      </c>
      <c r="F465" s="68">
        <v>-0.13800212298479719</v>
      </c>
      <c r="G465" s="67" t="s">
        <v>653</v>
      </c>
      <c r="H465" s="65" t="s">
        <v>231</v>
      </c>
      <c r="I465" s="65" t="s">
        <v>212</v>
      </c>
      <c r="J465" s="66">
        <v>6586904.5199999996</v>
      </c>
      <c r="K465" s="66">
        <v>3422094.39</v>
      </c>
      <c r="L465" s="65" t="s">
        <v>58</v>
      </c>
    </row>
    <row r="466" spans="1:12">
      <c r="A466" s="65">
        <v>465</v>
      </c>
      <c r="B466" s="65">
        <v>33</v>
      </c>
      <c r="C466" s="69">
        <v>39600631.649999999</v>
      </c>
      <c r="D466" s="65">
        <v>395</v>
      </c>
      <c r="E466" s="69">
        <v>41397854.289999999</v>
      </c>
      <c r="F466" s="68">
        <v>-4.3413424942512879E-2</v>
      </c>
      <c r="G466" s="67" t="s">
        <v>652</v>
      </c>
      <c r="H466" s="65" t="s">
        <v>231</v>
      </c>
      <c r="I466" s="65" t="s">
        <v>212</v>
      </c>
      <c r="J466" s="66"/>
      <c r="K466" s="66"/>
      <c r="L466" s="65" t="s">
        <v>27</v>
      </c>
    </row>
    <row r="467" spans="1:12">
      <c r="A467" s="65">
        <v>466</v>
      </c>
      <c r="B467" s="65">
        <v>12</v>
      </c>
      <c r="C467" s="69">
        <v>39537688.789999999</v>
      </c>
      <c r="D467" s="65">
        <v>592</v>
      </c>
      <c r="E467" s="69">
        <v>28696454.440000001</v>
      </c>
      <c r="F467" s="68">
        <v>0.37779002882280799</v>
      </c>
      <c r="G467" s="67" t="s">
        <v>197</v>
      </c>
      <c r="H467" s="65" t="s">
        <v>231</v>
      </c>
      <c r="I467" s="65"/>
      <c r="J467" s="66">
        <v>226160097.36000001</v>
      </c>
      <c r="K467" s="66">
        <v>116178197.06999999</v>
      </c>
      <c r="L467" s="65" t="s">
        <v>58</v>
      </c>
    </row>
    <row r="468" spans="1:12">
      <c r="A468" s="65">
        <v>467</v>
      </c>
      <c r="B468" s="65">
        <v>17</v>
      </c>
      <c r="C468" s="69">
        <v>39501135.170000002</v>
      </c>
      <c r="D468" s="65">
        <v>512</v>
      </c>
      <c r="E468" s="69">
        <v>32748379.809999999</v>
      </c>
      <c r="F468" s="68">
        <v>0.20620120443143231</v>
      </c>
      <c r="G468" s="67" t="s">
        <v>651</v>
      </c>
      <c r="H468" s="65" t="s">
        <v>16</v>
      </c>
      <c r="I468" s="65"/>
      <c r="J468" s="66"/>
      <c r="K468" s="66"/>
      <c r="L468" s="65" t="s">
        <v>57</v>
      </c>
    </row>
    <row r="469" spans="1:12">
      <c r="A469" s="65">
        <v>468</v>
      </c>
      <c r="B469" s="65">
        <v>50</v>
      </c>
      <c r="C469" s="69">
        <v>39478542.259999998</v>
      </c>
      <c r="D469" s="65">
        <v>875</v>
      </c>
      <c r="E469" s="69">
        <v>20437796.91</v>
      </c>
      <c r="F469" s="68">
        <v>0.93164373018520208</v>
      </c>
      <c r="G469" s="67" t="s">
        <v>178</v>
      </c>
      <c r="H469" s="65" t="s">
        <v>231</v>
      </c>
      <c r="I469" s="65" t="s">
        <v>212</v>
      </c>
      <c r="J469" s="66"/>
      <c r="K469" s="66"/>
      <c r="L469" s="65" t="s">
        <v>41</v>
      </c>
    </row>
    <row r="470" spans="1:12">
      <c r="A470" s="65">
        <v>469</v>
      </c>
      <c r="B470" s="65">
        <v>52</v>
      </c>
      <c r="C470" s="69">
        <v>39339010.899999999</v>
      </c>
      <c r="D470" s="65">
        <v>516</v>
      </c>
      <c r="E470" s="69">
        <v>32594863.43</v>
      </c>
      <c r="F470" s="68">
        <v>0.20690829045759251</v>
      </c>
      <c r="G470" s="67" t="s">
        <v>650</v>
      </c>
      <c r="H470" s="65"/>
      <c r="I470" s="65"/>
      <c r="J470" s="66"/>
      <c r="K470" s="66"/>
      <c r="L470" s="65" t="s">
        <v>66</v>
      </c>
    </row>
    <row r="471" spans="1:12">
      <c r="A471" s="65">
        <v>470</v>
      </c>
      <c r="B471" s="65">
        <v>28</v>
      </c>
      <c r="C471" s="69">
        <v>39293135.399999999</v>
      </c>
      <c r="D471" s="65">
        <v>514</v>
      </c>
      <c r="E471" s="69">
        <v>32689399.629999999</v>
      </c>
      <c r="F471" s="68">
        <v>0.20201459325485938</v>
      </c>
      <c r="G471" s="67" t="s">
        <v>649</v>
      </c>
      <c r="H471" s="65" t="s">
        <v>231</v>
      </c>
      <c r="I471" s="65" t="s">
        <v>213</v>
      </c>
      <c r="J471" s="66">
        <v>6300052</v>
      </c>
      <c r="K471" s="66">
        <v>4316371.72</v>
      </c>
      <c r="L471" s="65" t="s">
        <v>57</v>
      </c>
    </row>
    <row r="472" spans="1:12">
      <c r="A472" s="65">
        <v>471</v>
      </c>
      <c r="B472" s="65">
        <v>36</v>
      </c>
      <c r="C472" s="69">
        <v>39271214.149999999</v>
      </c>
      <c r="D472" s="65">
        <v>517</v>
      </c>
      <c r="E472" s="69">
        <v>32590850.829999998</v>
      </c>
      <c r="F472" s="68">
        <v>0.20497664681557515</v>
      </c>
      <c r="G472" s="67" t="s">
        <v>648</v>
      </c>
      <c r="H472" s="65" t="s">
        <v>231</v>
      </c>
      <c r="I472" s="65" t="s">
        <v>212</v>
      </c>
      <c r="J472" s="66">
        <v>778386369</v>
      </c>
      <c r="K472" s="66">
        <v>28702497</v>
      </c>
      <c r="L472" s="65" t="s">
        <v>32</v>
      </c>
    </row>
    <row r="473" spans="1:12">
      <c r="A473" s="65">
        <v>472</v>
      </c>
      <c r="B473" s="65">
        <v>51</v>
      </c>
      <c r="C473" s="69">
        <v>39119800.280000001</v>
      </c>
      <c r="D473" s="65">
        <v>530</v>
      </c>
      <c r="E473" s="69">
        <v>31842080.120000001</v>
      </c>
      <c r="F473" s="68">
        <v>0.22855668136545093</v>
      </c>
      <c r="G473" s="67" t="s">
        <v>647</v>
      </c>
      <c r="H473" s="65" t="s">
        <v>231</v>
      </c>
      <c r="I473" s="65" t="s">
        <v>213</v>
      </c>
      <c r="J473" s="66">
        <v>255519338.06</v>
      </c>
      <c r="K473" s="66">
        <v>45280928.25</v>
      </c>
      <c r="L473" s="65" t="s">
        <v>66</v>
      </c>
    </row>
    <row r="474" spans="1:12">
      <c r="A474" s="65">
        <v>473</v>
      </c>
      <c r="B474" s="65">
        <v>34</v>
      </c>
      <c r="C474" s="69">
        <v>39005052.799999997</v>
      </c>
      <c r="D474" s="65">
        <v>565</v>
      </c>
      <c r="E474" s="69">
        <v>29603450</v>
      </c>
      <c r="F474" s="68">
        <v>0.31758470043187526</v>
      </c>
      <c r="G474" s="67" t="s">
        <v>646</v>
      </c>
      <c r="H474" s="65" t="s">
        <v>231</v>
      </c>
      <c r="I474" s="65" t="s">
        <v>212</v>
      </c>
      <c r="J474" s="66">
        <v>308335885.82999998</v>
      </c>
      <c r="K474" s="66">
        <v>3768268.17</v>
      </c>
      <c r="L474" s="65" t="s">
        <v>27</v>
      </c>
    </row>
    <row r="475" spans="1:12">
      <c r="A475" s="65">
        <v>474</v>
      </c>
      <c r="B475" s="65">
        <v>83</v>
      </c>
      <c r="C475" s="69">
        <v>38942987.490000002</v>
      </c>
      <c r="D475" s="65">
        <v>405</v>
      </c>
      <c r="E475" s="69">
        <v>40653545.109999999</v>
      </c>
      <c r="F475" s="68">
        <v>-4.2076468740218975E-2</v>
      </c>
      <c r="G475" s="67" t="s">
        <v>197</v>
      </c>
      <c r="H475" s="65" t="s">
        <v>231</v>
      </c>
      <c r="I475" s="65" t="s">
        <v>213</v>
      </c>
      <c r="J475" s="66">
        <v>758062846.99000001</v>
      </c>
      <c r="K475" s="66">
        <v>60528133.450000003</v>
      </c>
      <c r="L475" s="65" t="s">
        <v>57</v>
      </c>
    </row>
    <row r="476" spans="1:12">
      <c r="A476" s="65">
        <v>475</v>
      </c>
      <c r="B476" s="65">
        <v>12</v>
      </c>
      <c r="C476" s="69">
        <v>38941273.829999998</v>
      </c>
      <c r="D476" s="65">
        <v>494</v>
      </c>
      <c r="E476" s="69">
        <v>33847425.18</v>
      </c>
      <c r="F476" s="68">
        <v>0.15049442085804166</v>
      </c>
      <c r="G476" s="67" t="s">
        <v>645</v>
      </c>
      <c r="H476" s="65" t="s">
        <v>231</v>
      </c>
      <c r="I476" s="65" t="s">
        <v>213</v>
      </c>
      <c r="J476" s="66">
        <v>274125517</v>
      </c>
      <c r="K476" s="66">
        <v>13145645</v>
      </c>
      <c r="L476" s="65" t="s">
        <v>66</v>
      </c>
    </row>
    <row r="477" spans="1:12">
      <c r="A477" s="65">
        <v>476</v>
      </c>
      <c r="B477" s="65">
        <v>60</v>
      </c>
      <c r="C477" s="69">
        <v>38904268.869999997</v>
      </c>
      <c r="D477" s="65">
        <v>580</v>
      </c>
      <c r="E477" s="69">
        <v>29095310.550000001</v>
      </c>
      <c r="F477" s="68">
        <v>0.3371319341356882</v>
      </c>
      <c r="G477" s="67" t="s">
        <v>197</v>
      </c>
      <c r="H477" s="65" t="s">
        <v>16</v>
      </c>
      <c r="I477" s="65" t="s">
        <v>212</v>
      </c>
      <c r="J477" s="66">
        <v>4250928.16</v>
      </c>
      <c r="K477" s="66">
        <v>755050.18</v>
      </c>
      <c r="L477" s="65" t="s">
        <v>51</v>
      </c>
    </row>
    <row r="478" spans="1:12">
      <c r="A478" s="65">
        <v>477</v>
      </c>
      <c r="B478" s="65">
        <v>11</v>
      </c>
      <c r="C478" s="69">
        <v>38884401.280000001</v>
      </c>
      <c r="D478" s="65">
        <v>361</v>
      </c>
      <c r="E478" s="69">
        <v>44387755.880000003</v>
      </c>
      <c r="F478" s="68">
        <v>-0.12398361870057217</v>
      </c>
      <c r="G478" s="67" t="s">
        <v>644</v>
      </c>
      <c r="H478" s="65" t="s">
        <v>231</v>
      </c>
      <c r="I478" s="65" t="s">
        <v>212</v>
      </c>
      <c r="J478" s="66">
        <v>2557431.36</v>
      </c>
      <c r="K478" s="66"/>
      <c r="L478" s="65" t="s">
        <v>58</v>
      </c>
    </row>
    <row r="479" spans="1:12">
      <c r="A479" s="65">
        <v>478</v>
      </c>
      <c r="B479" s="65">
        <v>42</v>
      </c>
      <c r="C479" s="69">
        <v>38738669.18</v>
      </c>
      <c r="D479" s="65">
        <v>457</v>
      </c>
      <c r="E479" s="69">
        <v>36785584.420000002</v>
      </c>
      <c r="F479" s="68">
        <v>5.3093753729738902E-2</v>
      </c>
      <c r="G479" s="67" t="s">
        <v>197</v>
      </c>
      <c r="H479" s="65" t="s">
        <v>16</v>
      </c>
      <c r="I479" s="65" t="s">
        <v>212</v>
      </c>
      <c r="J479" s="66">
        <v>684281.69</v>
      </c>
      <c r="K479" s="66">
        <v>1690170.09</v>
      </c>
      <c r="L479" s="65" t="s">
        <v>66</v>
      </c>
    </row>
    <row r="480" spans="1:12">
      <c r="A480" s="65">
        <v>479</v>
      </c>
      <c r="B480" s="65">
        <v>3</v>
      </c>
      <c r="C480" s="69">
        <v>38706783.359999999</v>
      </c>
      <c r="D480" s="65">
        <v>429</v>
      </c>
      <c r="E480" s="69">
        <v>38940971.810000002</v>
      </c>
      <c r="F480" s="68">
        <v>-6.0139344016028051E-3</v>
      </c>
      <c r="G480" s="67" t="s">
        <v>198</v>
      </c>
      <c r="H480" s="65"/>
      <c r="I480" s="65"/>
      <c r="J480" s="66"/>
      <c r="K480" s="66"/>
      <c r="L480" s="65" t="s">
        <v>57</v>
      </c>
    </row>
    <row r="481" spans="1:12">
      <c r="A481" s="65">
        <v>480</v>
      </c>
      <c r="B481" s="65">
        <v>16</v>
      </c>
      <c r="C481" s="69">
        <v>38499739.549999997</v>
      </c>
      <c r="D481" s="65">
        <v>417</v>
      </c>
      <c r="E481" s="69">
        <v>40170788.18</v>
      </c>
      <c r="F481" s="68">
        <v>-4.1598602011796548E-2</v>
      </c>
      <c r="G481" s="67" t="s">
        <v>643</v>
      </c>
      <c r="H481" s="65" t="s">
        <v>231</v>
      </c>
      <c r="I481" s="65" t="s">
        <v>212</v>
      </c>
      <c r="J481" s="66">
        <v>2585031</v>
      </c>
      <c r="K481" s="66">
        <v>10932610</v>
      </c>
      <c r="L481" s="65" t="s">
        <v>63</v>
      </c>
    </row>
    <row r="482" spans="1:12">
      <c r="A482" s="65">
        <v>481</v>
      </c>
      <c r="B482" s="65">
        <v>43</v>
      </c>
      <c r="C482" s="69">
        <v>38491824.270000003</v>
      </c>
      <c r="D482" s="65">
        <v>302</v>
      </c>
      <c r="E482" s="69">
        <v>52404415.020000003</v>
      </c>
      <c r="F482" s="68">
        <v>-0.26548508832109463</v>
      </c>
      <c r="G482" s="67" t="s">
        <v>642</v>
      </c>
      <c r="H482" s="65" t="s">
        <v>231</v>
      </c>
      <c r="I482" s="65" t="s">
        <v>212</v>
      </c>
      <c r="J482" s="66">
        <v>498440597</v>
      </c>
      <c r="K482" s="66">
        <v>29115737</v>
      </c>
      <c r="L482" s="65" t="s">
        <v>72</v>
      </c>
    </row>
    <row r="483" spans="1:12">
      <c r="A483" s="65">
        <v>482</v>
      </c>
      <c r="B483" s="65">
        <v>35</v>
      </c>
      <c r="C483" s="69">
        <v>38419524.210000001</v>
      </c>
      <c r="D483" s="65">
        <v>446</v>
      </c>
      <c r="E483" s="69">
        <v>37795246.759999998</v>
      </c>
      <c r="F483" s="68">
        <v>1.651735346415828E-2</v>
      </c>
      <c r="G483" s="67" t="s">
        <v>641</v>
      </c>
      <c r="H483" s="65" t="s">
        <v>221</v>
      </c>
      <c r="I483" s="65" t="s">
        <v>212</v>
      </c>
      <c r="J483" s="66">
        <v>381586971</v>
      </c>
      <c r="K483" s="66">
        <v>2005091</v>
      </c>
      <c r="L483" s="65" t="s">
        <v>44</v>
      </c>
    </row>
    <row r="484" spans="1:12">
      <c r="A484" s="65">
        <v>483</v>
      </c>
      <c r="B484" s="65">
        <v>52</v>
      </c>
      <c r="C484" s="69">
        <v>38379680.270000003</v>
      </c>
      <c r="D484" s="65">
        <v>384</v>
      </c>
      <c r="E484" s="69">
        <v>42290073.149999999</v>
      </c>
      <c r="F484" s="68">
        <v>-9.2465975788930344E-2</v>
      </c>
      <c r="G484" s="67" t="s">
        <v>640</v>
      </c>
      <c r="H484" s="65" t="s">
        <v>231</v>
      </c>
      <c r="I484" s="65" t="s">
        <v>212</v>
      </c>
      <c r="J484" s="66">
        <v>293323719.95999998</v>
      </c>
      <c r="K484" s="66">
        <v>15161268.789999999</v>
      </c>
      <c r="L484" s="65" t="s">
        <v>57</v>
      </c>
    </row>
    <row r="485" spans="1:12">
      <c r="A485" s="65">
        <v>484</v>
      </c>
      <c r="B485" s="65">
        <v>13</v>
      </c>
      <c r="C485" s="69">
        <v>38369876.659999996</v>
      </c>
      <c r="D485" s="65">
        <v>354</v>
      </c>
      <c r="E485" s="69">
        <v>44906799.189999998</v>
      </c>
      <c r="F485" s="68">
        <v>-0.14556643198599795</v>
      </c>
      <c r="G485" s="67" t="s">
        <v>639</v>
      </c>
      <c r="H485" s="65" t="s">
        <v>231</v>
      </c>
      <c r="I485" s="65" t="s">
        <v>212</v>
      </c>
      <c r="J485" s="66">
        <v>122305150.25</v>
      </c>
      <c r="K485" s="66">
        <v>32634280.379999999</v>
      </c>
      <c r="L485" s="65" t="s">
        <v>51</v>
      </c>
    </row>
    <row r="486" spans="1:12">
      <c r="A486" s="65">
        <v>485</v>
      </c>
      <c r="B486" s="65">
        <v>18</v>
      </c>
      <c r="C486" s="69">
        <v>38268623.020000003</v>
      </c>
      <c r="D486" s="65">
        <v>591</v>
      </c>
      <c r="E486" s="69">
        <v>28742078.960000001</v>
      </c>
      <c r="F486" s="68">
        <v>0.33144937334762647</v>
      </c>
      <c r="G486" s="67" t="s">
        <v>197</v>
      </c>
      <c r="H486" s="65" t="s">
        <v>221</v>
      </c>
      <c r="I486" s="65" t="s">
        <v>212</v>
      </c>
      <c r="J486" s="66">
        <v>258990.36</v>
      </c>
      <c r="K486" s="66">
        <v>16092435.449999999</v>
      </c>
      <c r="L486" s="65" t="s">
        <v>57</v>
      </c>
    </row>
    <row r="487" spans="1:12">
      <c r="A487" s="65">
        <v>486</v>
      </c>
      <c r="B487" s="65">
        <v>46</v>
      </c>
      <c r="C487" s="69">
        <v>38208609.409999996</v>
      </c>
      <c r="D487" s="65">
        <v>268</v>
      </c>
      <c r="E487" s="69">
        <v>57034792.82</v>
      </c>
      <c r="F487" s="68">
        <v>-0.33008243703829765</v>
      </c>
      <c r="G487" s="67" t="s">
        <v>638</v>
      </c>
      <c r="H487" s="65" t="s">
        <v>231</v>
      </c>
      <c r="I487" s="65" t="s">
        <v>212</v>
      </c>
      <c r="J487" s="66">
        <v>130290117.16</v>
      </c>
      <c r="K487" s="66">
        <v>17957539.41</v>
      </c>
      <c r="L487" s="65" t="s">
        <v>51</v>
      </c>
    </row>
    <row r="488" spans="1:12">
      <c r="A488" s="65">
        <v>487</v>
      </c>
      <c r="B488" s="65">
        <v>35</v>
      </c>
      <c r="C488" s="69">
        <v>38146475.799999997</v>
      </c>
      <c r="D488" s="65">
        <v>407</v>
      </c>
      <c r="E488" s="69">
        <v>40519152.960000001</v>
      </c>
      <c r="F488" s="68">
        <v>-5.8556928925495577E-2</v>
      </c>
      <c r="G488" s="67" t="s">
        <v>637</v>
      </c>
      <c r="H488" s="65" t="s">
        <v>231</v>
      </c>
      <c r="I488" s="65" t="s">
        <v>212</v>
      </c>
      <c r="J488" s="66">
        <v>848985284.14999998</v>
      </c>
      <c r="K488" s="66">
        <v>40701480.340000004</v>
      </c>
      <c r="L488" s="65" t="s">
        <v>80</v>
      </c>
    </row>
    <row r="489" spans="1:12">
      <c r="A489" s="65">
        <v>488</v>
      </c>
      <c r="B489" s="65">
        <v>28</v>
      </c>
      <c r="C489" s="69">
        <v>37924240.700000003</v>
      </c>
      <c r="D489" s="65">
        <v>410</v>
      </c>
      <c r="E489" s="69">
        <v>40333162.539999999</v>
      </c>
      <c r="F489" s="68">
        <v>-5.972558778674919E-2</v>
      </c>
      <c r="G489" s="67" t="s">
        <v>636</v>
      </c>
      <c r="H489" s="65"/>
      <c r="I489" s="65"/>
      <c r="J489" s="66"/>
      <c r="K489" s="66"/>
      <c r="L489" s="65" t="s">
        <v>57</v>
      </c>
    </row>
    <row r="490" spans="1:12">
      <c r="A490" s="65">
        <v>489</v>
      </c>
      <c r="B490" s="65">
        <v>11</v>
      </c>
      <c r="C490" s="69">
        <v>37643246.130000003</v>
      </c>
      <c r="D490" s="65">
        <v>523</v>
      </c>
      <c r="E490" s="69">
        <v>32100620.25</v>
      </c>
      <c r="F490" s="68">
        <v>0.17266413660651936</v>
      </c>
      <c r="G490" s="67" t="s">
        <v>635</v>
      </c>
      <c r="H490" s="65" t="s">
        <v>221</v>
      </c>
      <c r="I490" s="65" t="s">
        <v>212</v>
      </c>
      <c r="J490" s="66"/>
      <c r="K490" s="66">
        <v>1813184.09</v>
      </c>
      <c r="L490" s="65" t="s">
        <v>51</v>
      </c>
    </row>
    <row r="491" spans="1:12">
      <c r="A491" s="65">
        <v>490</v>
      </c>
      <c r="B491" s="65">
        <v>36</v>
      </c>
      <c r="C491" s="69">
        <v>37476543.32</v>
      </c>
      <c r="D491" s="65">
        <v>625</v>
      </c>
      <c r="E491" s="69">
        <v>27381857</v>
      </c>
      <c r="F491" s="68">
        <v>0.36866332038765659</v>
      </c>
      <c r="G491" s="67" t="s">
        <v>634</v>
      </c>
      <c r="H491" s="65" t="s">
        <v>16</v>
      </c>
      <c r="I491" s="65" t="s">
        <v>212</v>
      </c>
      <c r="J491" s="66"/>
      <c r="K491" s="66">
        <v>398293</v>
      </c>
      <c r="L491" s="65" t="s">
        <v>51</v>
      </c>
    </row>
    <row r="492" spans="1:12">
      <c r="A492" s="65">
        <v>491</v>
      </c>
      <c r="B492" s="65">
        <v>50</v>
      </c>
      <c r="C492" s="69">
        <v>37435818.490000002</v>
      </c>
      <c r="D492" s="65">
        <v>557</v>
      </c>
      <c r="E492" s="69">
        <v>30095321.350000001</v>
      </c>
      <c r="F492" s="68">
        <v>0.2439082492136273</v>
      </c>
      <c r="G492" s="67" t="s">
        <v>155</v>
      </c>
      <c r="H492" s="65" t="s">
        <v>231</v>
      </c>
      <c r="I492" s="65" t="s">
        <v>212</v>
      </c>
      <c r="J492" s="66">
        <v>3598232130.7199998</v>
      </c>
      <c r="K492" s="66">
        <v>202348251.52000001</v>
      </c>
      <c r="L492" s="65" t="s">
        <v>60</v>
      </c>
    </row>
    <row r="493" spans="1:12">
      <c r="A493" s="65">
        <v>492</v>
      </c>
      <c r="B493" s="65">
        <v>37</v>
      </c>
      <c r="C493" s="69">
        <v>37336778.799999997</v>
      </c>
      <c r="D493" s="65">
        <v>440</v>
      </c>
      <c r="E493" s="69">
        <v>38146767.979999997</v>
      </c>
      <c r="F493" s="68">
        <v>-2.1233494287764332E-2</v>
      </c>
      <c r="G493" s="67" t="s">
        <v>197</v>
      </c>
      <c r="H493" s="65" t="s">
        <v>231</v>
      </c>
      <c r="I493" s="65" t="s">
        <v>212</v>
      </c>
      <c r="J493" s="66">
        <v>3004078263</v>
      </c>
      <c r="K493" s="66">
        <v>209593478</v>
      </c>
      <c r="L493" s="65" t="s">
        <v>50</v>
      </c>
    </row>
    <row r="494" spans="1:12">
      <c r="A494" s="65">
        <v>493</v>
      </c>
      <c r="B494" s="65">
        <v>23</v>
      </c>
      <c r="C494" s="69">
        <v>37262524.950000003</v>
      </c>
      <c r="D494" s="65">
        <v>304</v>
      </c>
      <c r="E494" s="69">
        <v>52361320.479999997</v>
      </c>
      <c r="F494" s="68">
        <v>-0.28835780670900291</v>
      </c>
      <c r="G494" s="67" t="s">
        <v>633</v>
      </c>
      <c r="H494" s="65" t="s">
        <v>231</v>
      </c>
      <c r="I494" s="65" t="s">
        <v>212</v>
      </c>
      <c r="J494" s="66">
        <v>236577462</v>
      </c>
      <c r="K494" s="66">
        <v>35332759</v>
      </c>
      <c r="L494" s="65" t="s">
        <v>27</v>
      </c>
    </row>
    <row r="495" spans="1:12">
      <c r="A495" s="65">
        <v>494</v>
      </c>
      <c r="B495" s="65">
        <v>13</v>
      </c>
      <c r="C495" s="69">
        <v>37240620.420000002</v>
      </c>
      <c r="D495" s="65">
        <v>443</v>
      </c>
      <c r="E495" s="69">
        <v>37956748.240000002</v>
      </c>
      <c r="F495" s="68">
        <v>-1.8866943381765311E-2</v>
      </c>
      <c r="G495" s="67" t="s">
        <v>632</v>
      </c>
      <c r="H495" s="65" t="s">
        <v>231</v>
      </c>
      <c r="I495" s="65"/>
      <c r="J495" s="66">
        <v>355526220.42000002</v>
      </c>
      <c r="K495" s="66">
        <v>44442776</v>
      </c>
      <c r="L495" s="65" t="s">
        <v>57</v>
      </c>
    </row>
    <row r="496" spans="1:12">
      <c r="A496" s="65">
        <v>495</v>
      </c>
      <c r="B496" s="65">
        <v>29</v>
      </c>
      <c r="C496" s="69">
        <v>37206148.479999997</v>
      </c>
      <c r="D496" s="65">
        <v>710</v>
      </c>
      <c r="E496" s="69">
        <v>24723898.140000001</v>
      </c>
      <c r="F496" s="68">
        <v>0.50486578893501277</v>
      </c>
      <c r="G496" s="67" t="s">
        <v>631</v>
      </c>
      <c r="H496" s="65" t="s">
        <v>221</v>
      </c>
      <c r="I496" s="65"/>
      <c r="J496" s="66">
        <v>3182975.59</v>
      </c>
      <c r="K496" s="66">
        <v>150663.79</v>
      </c>
      <c r="L496" s="65" t="s">
        <v>44</v>
      </c>
    </row>
    <row r="497" spans="1:12">
      <c r="A497" s="65">
        <v>496</v>
      </c>
      <c r="B497" s="65">
        <v>2</v>
      </c>
      <c r="C497" s="69">
        <v>37178251.869999997</v>
      </c>
      <c r="D497" s="65">
        <v>751</v>
      </c>
      <c r="E497" s="69">
        <v>23374996.600000001</v>
      </c>
      <c r="F497" s="68">
        <v>0.5905136803314015</v>
      </c>
      <c r="G497" s="67" t="s">
        <v>630</v>
      </c>
      <c r="H497" s="65" t="s">
        <v>231</v>
      </c>
      <c r="I497" s="65" t="s">
        <v>629</v>
      </c>
      <c r="J497" s="66">
        <v>2639371923.1399999</v>
      </c>
      <c r="K497" s="66"/>
      <c r="L497" s="65" t="s">
        <v>57</v>
      </c>
    </row>
    <row r="498" spans="1:12">
      <c r="A498" s="65">
        <v>497</v>
      </c>
      <c r="B498" s="65">
        <v>51</v>
      </c>
      <c r="C498" s="69">
        <v>37050333.090000004</v>
      </c>
      <c r="D498" s="65">
        <v>914</v>
      </c>
      <c r="E498" s="69">
        <v>19773041.539999999</v>
      </c>
      <c r="F498" s="68">
        <v>0.87378016756040289</v>
      </c>
      <c r="G498" s="67" t="s">
        <v>144</v>
      </c>
      <c r="H498" s="65" t="s">
        <v>231</v>
      </c>
      <c r="I498" s="65" t="s">
        <v>212</v>
      </c>
      <c r="J498" s="66">
        <v>1500624444.45</v>
      </c>
      <c r="K498" s="66">
        <v>156330484.40000001</v>
      </c>
      <c r="L498" s="65" t="s">
        <v>57</v>
      </c>
    </row>
    <row r="499" spans="1:12">
      <c r="A499" s="65">
        <v>498</v>
      </c>
      <c r="B499" s="65">
        <v>44</v>
      </c>
      <c r="C499" s="69">
        <v>37038721.090000004</v>
      </c>
      <c r="D499" s="65">
        <v>536</v>
      </c>
      <c r="E499" s="69">
        <v>31613339.850000001</v>
      </c>
      <c r="F499" s="68">
        <v>0.17161683218990875</v>
      </c>
      <c r="G499" s="67" t="s">
        <v>628</v>
      </c>
      <c r="H499" s="65" t="s">
        <v>231</v>
      </c>
      <c r="I499" s="65" t="s">
        <v>212</v>
      </c>
      <c r="J499" s="66">
        <v>121717023.13</v>
      </c>
      <c r="K499" s="66">
        <v>248241.47</v>
      </c>
      <c r="L499" s="65" t="s">
        <v>57</v>
      </c>
    </row>
    <row r="500" spans="1:12">
      <c r="A500" s="65">
        <v>499</v>
      </c>
      <c r="B500" s="65">
        <v>63</v>
      </c>
      <c r="C500" s="69">
        <v>36940377.549999997</v>
      </c>
      <c r="D500" s="65">
        <v>464</v>
      </c>
      <c r="E500" s="69">
        <v>36240326.079999998</v>
      </c>
      <c r="F500" s="68">
        <v>1.9316919733410876E-2</v>
      </c>
      <c r="G500" s="67" t="s">
        <v>627</v>
      </c>
      <c r="H500" s="65" t="s">
        <v>231</v>
      </c>
      <c r="I500" s="65" t="s">
        <v>212</v>
      </c>
      <c r="J500" s="66">
        <v>200771.5</v>
      </c>
      <c r="K500" s="66">
        <v>126130.54</v>
      </c>
      <c r="L500" s="65" t="s">
        <v>57</v>
      </c>
    </row>
    <row r="501" spans="1:12">
      <c r="A501" s="65">
        <v>500</v>
      </c>
      <c r="B501" s="65">
        <v>45</v>
      </c>
      <c r="C501" s="69">
        <v>36798797.990000002</v>
      </c>
      <c r="D501" s="65">
        <v>637</v>
      </c>
      <c r="E501" s="69">
        <v>26999175.850000001</v>
      </c>
      <c r="F501" s="68">
        <v>0.36296004716751384</v>
      </c>
      <c r="G501" s="67" t="s">
        <v>626</v>
      </c>
      <c r="H501" s="65" t="s">
        <v>231</v>
      </c>
      <c r="I501" s="65"/>
      <c r="J501" s="66">
        <v>88714849</v>
      </c>
      <c r="K501" s="66">
        <v>28015247</v>
      </c>
      <c r="L501" s="65" t="s">
        <v>57</v>
      </c>
    </row>
    <row r="502" spans="1:12">
      <c r="A502" s="65">
        <v>501</v>
      </c>
      <c r="B502" s="65">
        <v>38</v>
      </c>
      <c r="C502" s="69">
        <v>36730807.869999997</v>
      </c>
      <c r="D502" s="65">
        <v>827</v>
      </c>
      <c r="E502" s="69">
        <v>21352843.77</v>
      </c>
      <c r="F502" s="68">
        <v>0.72018342220091092</v>
      </c>
      <c r="G502" s="67" t="s">
        <v>159</v>
      </c>
      <c r="H502" s="65" t="s">
        <v>231</v>
      </c>
      <c r="I502" s="65" t="s">
        <v>212</v>
      </c>
      <c r="J502" s="66"/>
      <c r="K502" s="66"/>
      <c r="L502" s="65" t="s">
        <v>27</v>
      </c>
    </row>
    <row r="503" spans="1:12">
      <c r="A503" s="65">
        <v>502</v>
      </c>
      <c r="B503" s="65">
        <v>59</v>
      </c>
      <c r="C503" s="69">
        <v>36689760.950000003</v>
      </c>
      <c r="D503" s="65">
        <v>648</v>
      </c>
      <c r="E503" s="69">
        <v>26748365.98</v>
      </c>
      <c r="F503" s="68">
        <v>0.37166363647907597</v>
      </c>
      <c r="G503" s="67" t="s">
        <v>625</v>
      </c>
      <c r="H503" s="65"/>
      <c r="I503" s="65"/>
      <c r="J503" s="66"/>
      <c r="K503" s="66"/>
      <c r="L503" s="65" t="s">
        <v>57</v>
      </c>
    </row>
    <row r="504" spans="1:12">
      <c r="A504" s="65">
        <v>503</v>
      </c>
      <c r="B504" s="65">
        <v>9</v>
      </c>
      <c r="C504" s="69">
        <v>36621242.960000001</v>
      </c>
      <c r="D504" s="65">
        <v>392</v>
      </c>
      <c r="E504" s="69">
        <v>41724724.390000001</v>
      </c>
      <c r="F504" s="68">
        <v>-0.12231312500228597</v>
      </c>
      <c r="G504" s="67" t="s">
        <v>197</v>
      </c>
      <c r="H504" s="65" t="s">
        <v>231</v>
      </c>
      <c r="I504" s="65" t="s">
        <v>212</v>
      </c>
      <c r="J504" s="66">
        <v>43089842.490000002</v>
      </c>
      <c r="K504" s="66">
        <v>8330637.6600000001</v>
      </c>
      <c r="L504" s="65" t="s">
        <v>41</v>
      </c>
    </row>
    <row r="505" spans="1:12">
      <c r="A505" s="65">
        <v>504</v>
      </c>
      <c r="B505" s="65">
        <v>19</v>
      </c>
      <c r="C505" s="69">
        <v>36615560.130000003</v>
      </c>
      <c r="D505" s="65"/>
      <c r="E505" s="69"/>
      <c r="F505" s="68"/>
      <c r="G505" s="67" t="s">
        <v>624</v>
      </c>
      <c r="H505" s="65" t="s">
        <v>16</v>
      </c>
      <c r="I505" s="65" t="s">
        <v>212</v>
      </c>
      <c r="J505" s="66"/>
      <c r="K505" s="66"/>
      <c r="L505" s="65" t="s">
        <v>32</v>
      </c>
    </row>
    <row r="506" spans="1:12">
      <c r="A506" s="65">
        <v>505</v>
      </c>
      <c r="B506" s="65">
        <v>53</v>
      </c>
      <c r="C506" s="69">
        <v>36600276.689999998</v>
      </c>
      <c r="D506" s="65">
        <v>593</v>
      </c>
      <c r="E506" s="69">
        <v>28676089.77</v>
      </c>
      <c r="F506" s="68">
        <v>0.27633429046836189</v>
      </c>
      <c r="G506" s="67" t="s">
        <v>623</v>
      </c>
      <c r="H506" s="65" t="s">
        <v>231</v>
      </c>
      <c r="I506" s="65" t="s">
        <v>212</v>
      </c>
      <c r="J506" s="66">
        <v>180338285.12</v>
      </c>
      <c r="K506" s="66"/>
      <c r="L506" s="65" t="s">
        <v>66</v>
      </c>
    </row>
    <row r="507" spans="1:12">
      <c r="A507" s="65">
        <v>506</v>
      </c>
      <c r="B507" s="65">
        <v>39</v>
      </c>
      <c r="C507" s="69">
        <v>36569070.399999999</v>
      </c>
      <c r="D507" s="65"/>
      <c r="E507" s="69"/>
      <c r="F507" s="68"/>
      <c r="G507" s="67" t="s">
        <v>622</v>
      </c>
      <c r="H507" s="65" t="s">
        <v>231</v>
      </c>
      <c r="I507" s="65" t="s">
        <v>212</v>
      </c>
      <c r="J507" s="66">
        <v>1433598370.9300001</v>
      </c>
      <c r="K507" s="66"/>
      <c r="L507" s="65" t="s">
        <v>58</v>
      </c>
    </row>
    <row r="508" spans="1:12">
      <c r="A508" s="65">
        <v>507</v>
      </c>
      <c r="B508" s="65">
        <v>7</v>
      </c>
      <c r="C508" s="69">
        <v>36543686.460000001</v>
      </c>
      <c r="D508" s="65">
        <v>378</v>
      </c>
      <c r="E508" s="69">
        <v>42795586.409999996</v>
      </c>
      <c r="F508" s="68">
        <v>-0.14608749346495975</v>
      </c>
      <c r="G508" s="67" t="s">
        <v>621</v>
      </c>
      <c r="H508" s="65"/>
      <c r="I508" s="65"/>
      <c r="J508" s="66"/>
      <c r="K508" s="66"/>
      <c r="L508" s="65" t="s">
        <v>70</v>
      </c>
    </row>
    <row r="509" spans="1:12">
      <c r="A509" s="65">
        <v>508</v>
      </c>
      <c r="B509" s="65">
        <v>13</v>
      </c>
      <c r="C509" s="69">
        <v>36455739.109999999</v>
      </c>
      <c r="D509" s="65"/>
      <c r="E509" s="69"/>
      <c r="F509" s="68"/>
      <c r="G509" s="67" t="s">
        <v>620</v>
      </c>
      <c r="H509" s="65" t="s">
        <v>231</v>
      </c>
      <c r="I509" s="65" t="s">
        <v>212</v>
      </c>
      <c r="J509" s="66">
        <v>767225448.13999999</v>
      </c>
      <c r="K509" s="66">
        <v>167818.82</v>
      </c>
      <c r="L509" s="65" t="s">
        <v>57</v>
      </c>
    </row>
    <row r="510" spans="1:12">
      <c r="A510" s="65">
        <v>509</v>
      </c>
      <c r="B510" s="65">
        <v>34</v>
      </c>
      <c r="C510" s="69">
        <v>36398323.600000001</v>
      </c>
      <c r="D510" s="65">
        <v>822</v>
      </c>
      <c r="E510" s="69">
        <v>21435885.68</v>
      </c>
      <c r="F510" s="68">
        <v>0.69800885036255722</v>
      </c>
      <c r="G510" s="67" t="s">
        <v>105</v>
      </c>
      <c r="H510" s="65" t="s">
        <v>231</v>
      </c>
      <c r="I510" s="65" t="s">
        <v>212</v>
      </c>
      <c r="J510" s="66">
        <v>261370978.44</v>
      </c>
      <c r="K510" s="66">
        <v>33661067</v>
      </c>
      <c r="L510" s="65" t="s">
        <v>80</v>
      </c>
    </row>
    <row r="511" spans="1:12">
      <c r="A511" s="65">
        <v>510</v>
      </c>
      <c r="B511" s="65">
        <v>20</v>
      </c>
      <c r="C511" s="69">
        <v>36251087.729999997</v>
      </c>
      <c r="D511" s="65">
        <v>492</v>
      </c>
      <c r="E511" s="69">
        <v>33928491.289999999</v>
      </c>
      <c r="F511" s="68">
        <v>6.8455635711822893E-2</v>
      </c>
      <c r="G511" s="67" t="s">
        <v>619</v>
      </c>
      <c r="H511" s="65" t="s">
        <v>231</v>
      </c>
      <c r="I511" s="65" t="s">
        <v>212</v>
      </c>
      <c r="J511" s="66">
        <v>29368040.07</v>
      </c>
      <c r="K511" s="66">
        <v>4875479.24</v>
      </c>
      <c r="L511" s="65" t="s">
        <v>32</v>
      </c>
    </row>
    <row r="512" spans="1:12">
      <c r="A512" s="65">
        <v>511</v>
      </c>
      <c r="B512" s="65">
        <v>14</v>
      </c>
      <c r="C512" s="69">
        <v>36243556.259999998</v>
      </c>
      <c r="D512" s="65">
        <v>666</v>
      </c>
      <c r="E512" s="69">
        <v>26061844.75</v>
      </c>
      <c r="F512" s="68">
        <v>0.39067501198279508</v>
      </c>
      <c r="G512" s="67" t="s">
        <v>618</v>
      </c>
      <c r="H512" s="65" t="s">
        <v>231</v>
      </c>
      <c r="I512" s="65" t="s">
        <v>213</v>
      </c>
      <c r="J512" s="66">
        <v>312843182.89999998</v>
      </c>
      <c r="K512" s="66">
        <v>-30693221.699999999</v>
      </c>
      <c r="L512" s="65" t="s">
        <v>38</v>
      </c>
    </row>
    <row r="513" spans="1:12">
      <c r="A513" s="65">
        <v>512</v>
      </c>
      <c r="B513" s="65">
        <v>153</v>
      </c>
      <c r="C513" s="69">
        <v>35916570.229999997</v>
      </c>
      <c r="D513" s="65">
        <v>626</v>
      </c>
      <c r="E513" s="69">
        <v>27249481.760000002</v>
      </c>
      <c r="F513" s="68">
        <v>0.31806434141887308</v>
      </c>
      <c r="G513" s="67" t="s">
        <v>617</v>
      </c>
      <c r="H513" s="65" t="s">
        <v>221</v>
      </c>
      <c r="I513" s="65" t="s">
        <v>212</v>
      </c>
      <c r="J513" s="66">
        <v>2548.52</v>
      </c>
      <c r="K513" s="66">
        <v>1388252.48</v>
      </c>
      <c r="L513" s="65" t="s">
        <v>44</v>
      </c>
    </row>
    <row r="514" spans="1:12">
      <c r="A514" s="65">
        <v>513</v>
      </c>
      <c r="B514" s="65">
        <v>65</v>
      </c>
      <c r="C514" s="69">
        <v>35914927.920000002</v>
      </c>
      <c r="D514" s="65">
        <v>534</v>
      </c>
      <c r="E514" s="69">
        <v>31764920.890000001</v>
      </c>
      <c r="F514" s="68">
        <v>0.13064748514158819</v>
      </c>
      <c r="G514" s="67" t="s">
        <v>197</v>
      </c>
      <c r="H514" s="65"/>
      <c r="I514" s="65"/>
      <c r="J514" s="66"/>
      <c r="K514" s="66"/>
      <c r="L514" s="65" t="s">
        <v>57</v>
      </c>
    </row>
    <row r="515" spans="1:12">
      <c r="A515" s="65">
        <v>514</v>
      </c>
      <c r="B515" s="65">
        <v>41</v>
      </c>
      <c r="C515" s="69">
        <v>35906402.700000003</v>
      </c>
      <c r="D515" s="65">
        <v>160</v>
      </c>
      <c r="E515" s="69">
        <v>82031183.969999999</v>
      </c>
      <c r="F515" s="68">
        <v>-0.56228350046573139</v>
      </c>
      <c r="G515" s="67" t="s">
        <v>616</v>
      </c>
      <c r="H515" s="65" t="s">
        <v>231</v>
      </c>
      <c r="I515" s="65" t="s">
        <v>212</v>
      </c>
      <c r="J515" s="66"/>
      <c r="K515" s="66"/>
      <c r="L515" s="65" t="s">
        <v>58</v>
      </c>
    </row>
    <row r="516" spans="1:12">
      <c r="A516" s="65">
        <v>515</v>
      </c>
      <c r="B516" s="65">
        <v>66</v>
      </c>
      <c r="C516" s="69">
        <v>35881382.340000004</v>
      </c>
      <c r="D516" s="65">
        <v>739</v>
      </c>
      <c r="E516" s="69">
        <v>23978902.190000001</v>
      </c>
      <c r="F516" s="68">
        <v>0.49637302223801272</v>
      </c>
      <c r="G516" s="67" t="s">
        <v>615</v>
      </c>
      <c r="H516" s="65"/>
      <c r="I516" s="65"/>
      <c r="J516" s="66"/>
      <c r="K516" s="66"/>
      <c r="L516" s="65" t="s">
        <v>57</v>
      </c>
    </row>
    <row r="517" spans="1:12">
      <c r="A517" s="65">
        <v>516</v>
      </c>
      <c r="B517" s="65">
        <v>21</v>
      </c>
      <c r="C517" s="69">
        <v>35798532.530000001</v>
      </c>
      <c r="D517" s="65">
        <v>712</v>
      </c>
      <c r="E517" s="69">
        <v>24679454.57</v>
      </c>
      <c r="F517" s="68">
        <v>0.45053985810189645</v>
      </c>
      <c r="G517" s="67" t="s">
        <v>614</v>
      </c>
      <c r="H517" s="65" t="s">
        <v>16</v>
      </c>
      <c r="I517" s="65" t="s">
        <v>212</v>
      </c>
      <c r="J517" s="66">
        <v>895647.04</v>
      </c>
      <c r="K517" s="66">
        <v>1054503.51</v>
      </c>
      <c r="L517" s="65" t="s">
        <v>57</v>
      </c>
    </row>
    <row r="518" spans="1:12">
      <c r="A518" s="65">
        <v>517</v>
      </c>
      <c r="B518" s="65">
        <v>24</v>
      </c>
      <c r="C518" s="69">
        <v>35746708.850000001</v>
      </c>
      <c r="D518" s="65">
        <v>564</v>
      </c>
      <c r="E518" s="69">
        <v>29639382.199999999</v>
      </c>
      <c r="F518" s="68">
        <v>0.20605445176924109</v>
      </c>
      <c r="G518" s="67" t="s">
        <v>613</v>
      </c>
      <c r="H518" s="65" t="s">
        <v>16</v>
      </c>
      <c r="I518" s="65" t="s">
        <v>212</v>
      </c>
      <c r="J518" s="66">
        <v>3103816.75</v>
      </c>
      <c r="K518" s="66">
        <v>2906393.86</v>
      </c>
      <c r="L518" s="65" t="s">
        <v>59</v>
      </c>
    </row>
    <row r="519" spans="1:12">
      <c r="A519" s="65">
        <v>518</v>
      </c>
      <c r="B519" s="65">
        <v>55</v>
      </c>
      <c r="C519" s="69">
        <v>35597068.240000002</v>
      </c>
      <c r="D519" s="65"/>
      <c r="E519" s="69"/>
      <c r="F519" s="68"/>
      <c r="G519" s="67" t="s">
        <v>612</v>
      </c>
      <c r="H519" s="65" t="s">
        <v>231</v>
      </c>
      <c r="I519" s="65" t="s">
        <v>213</v>
      </c>
      <c r="J519" s="66">
        <v>37220984</v>
      </c>
      <c r="K519" s="66">
        <v>25183873</v>
      </c>
      <c r="L519" s="65" t="s">
        <v>57</v>
      </c>
    </row>
    <row r="520" spans="1:12">
      <c r="A520" s="65">
        <v>519</v>
      </c>
      <c r="B520" s="65">
        <v>57</v>
      </c>
      <c r="C520" s="69">
        <v>35513728.299999997</v>
      </c>
      <c r="D520" s="65">
        <v>505</v>
      </c>
      <c r="E520" s="69">
        <v>33134487</v>
      </c>
      <c r="F520" s="68">
        <v>7.1805587332617993E-2</v>
      </c>
      <c r="G520" s="67" t="s">
        <v>611</v>
      </c>
      <c r="H520" s="65"/>
      <c r="I520" s="65"/>
      <c r="J520" s="66"/>
      <c r="K520" s="66"/>
      <c r="L520" s="65" t="s">
        <v>32</v>
      </c>
    </row>
    <row r="521" spans="1:12">
      <c r="A521" s="65">
        <v>520</v>
      </c>
      <c r="B521" s="65">
        <v>47</v>
      </c>
      <c r="C521" s="69">
        <v>35490685.93</v>
      </c>
      <c r="D521" s="65">
        <v>404</v>
      </c>
      <c r="E521" s="69">
        <v>40779538.630000003</v>
      </c>
      <c r="F521" s="68">
        <v>-0.12969378462043679</v>
      </c>
      <c r="G521" s="67" t="s">
        <v>197</v>
      </c>
      <c r="H521" s="65" t="s">
        <v>231</v>
      </c>
      <c r="I521" s="65" t="s">
        <v>213</v>
      </c>
      <c r="J521" s="66"/>
      <c r="K521" s="66"/>
      <c r="L521" s="65" t="s">
        <v>66</v>
      </c>
    </row>
    <row r="522" spans="1:12">
      <c r="A522" s="65">
        <v>521</v>
      </c>
      <c r="B522" s="65">
        <v>54</v>
      </c>
      <c r="C522" s="69">
        <v>35441521.100000001</v>
      </c>
      <c r="D522" s="65"/>
      <c r="E522" s="69"/>
      <c r="F522" s="68"/>
      <c r="G522" s="67" t="s">
        <v>610</v>
      </c>
      <c r="H522" s="65" t="s">
        <v>231</v>
      </c>
      <c r="I522" s="65" t="s">
        <v>212</v>
      </c>
      <c r="J522" s="66"/>
      <c r="K522" s="66"/>
      <c r="L522" s="65" t="s">
        <v>80</v>
      </c>
    </row>
    <row r="523" spans="1:12">
      <c r="A523" s="65">
        <v>522</v>
      </c>
      <c r="B523" s="65">
        <v>67</v>
      </c>
      <c r="C523" s="69">
        <v>35406340.109999999</v>
      </c>
      <c r="D523" s="65">
        <v>476</v>
      </c>
      <c r="E523" s="69">
        <v>34926837.049999997</v>
      </c>
      <c r="F523" s="68">
        <v>1.3728785670273025E-2</v>
      </c>
      <c r="G523" s="67" t="s">
        <v>609</v>
      </c>
      <c r="H523" s="65"/>
      <c r="I523" s="65"/>
      <c r="J523" s="66"/>
      <c r="K523" s="66"/>
      <c r="L523" s="65" t="s">
        <v>41</v>
      </c>
    </row>
    <row r="524" spans="1:12">
      <c r="A524" s="65">
        <v>523</v>
      </c>
      <c r="B524" s="65">
        <v>15</v>
      </c>
      <c r="C524" s="69">
        <v>35387004.259999998</v>
      </c>
      <c r="D524" s="65">
        <v>386</v>
      </c>
      <c r="E524" s="69">
        <v>42132845.189999998</v>
      </c>
      <c r="F524" s="68">
        <v>-0.16010883906793671</v>
      </c>
      <c r="G524" s="67" t="s">
        <v>608</v>
      </c>
      <c r="H524" s="65" t="s">
        <v>231</v>
      </c>
      <c r="I524" s="65"/>
      <c r="J524" s="66">
        <v>519812.18</v>
      </c>
      <c r="K524" s="66">
        <v>18892932.010000002</v>
      </c>
      <c r="L524" s="65" t="s">
        <v>58</v>
      </c>
    </row>
    <row r="525" spans="1:12">
      <c r="A525" s="65">
        <v>524</v>
      </c>
      <c r="B525" s="65">
        <v>13</v>
      </c>
      <c r="C525" s="69">
        <v>35339700.380000003</v>
      </c>
      <c r="D525" s="65">
        <v>503</v>
      </c>
      <c r="E525" s="69">
        <v>33207936.18</v>
      </c>
      <c r="F525" s="68">
        <v>6.4194419925556634E-2</v>
      </c>
      <c r="G525" s="67" t="s">
        <v>607</v>
      </c>
      <c r="H525" s="65" t="s">
        <v>221</v>
      </c>
      <c r="I525" s="65" t="s">
        <v>213</v>
      </c>
      <c r="J525" s="66"/>
      <c r="K525" s="66">
        <v>7513308.1699999999</v>
      </c>
      <c r="L525" s="65" t="s">
        <v>58</v>
      </c>
    </row>
    <row r="526" spans="1:12">
      <c r="A526" s="65">
        <v>525</v>
      </c>
      <c r="B526" s="65">
        <v>29</v>
      </c>
      <c r="C526" s="69">
        <v>35321274.32</v>
      </c>
      <c r="D526" s="65"/>
      <c r="E526" s="69"/>
      <c r="F526" s="68"/>
      <c r="G526" s="67" t="s">
        <v>606</v>
      </c>
      <c r="H526" s="65" t="s">
        <v>231</v>
      </c>
      <c r="I526" s="65" t="s">
        <v>212</v>
      </c>
      <c r="J526" s="66">
        <v>95916505.569999993</v>
      </c>
      <c r="K526" s="66">
        <v>5205693.4400000004</v>
      </c>
      <c r="L526" s="65" t="s">
        <v>32</v>
      </c>
    </row>
    <row r="527" spans="1:12">
      <c r="A527" s="65">
        <v>526</v>
      </c>
      <c r="B527" s="65">
        <v>4</v>
      </c>
      <c r="C527" s="69">
        <v>35320191.530000001</v>
      </c>
      <c r="D527" s="65">
        <v>482</v>
      </c>
      <c r="E527" s="69">
        <v>34377215.990000002</v>
      </c>
      <c r="F527" s="68">
        <v>2.7430247413702702E-2</v>
      </c>
      <c r="G527" s="67" t="s">
        <v>605</v>
      </c>
      <c r="H527" s="65"/>
      <c r="I527" s="65"/>
      <c r="J527" s="66">
        <v>107291380.43000001</v>
      </c>
      <c r="K527" s="66">
        <v>36771547.969999999</v>
      </c>
      <c r="L527" s="65" t="s">
        <v>32</v>
      </c>
    </row>
    <row r="528" spans="1:12">
      <c r="A528" s="65">
        <v>527</v>
      </c>
      <c r="B528" s="65">
        <v>15</v>
      </c>
      <c r="C528" s="69">
        <v>35315970.920000002</v>
      </c>
      <c r="D528" s="65">
        <v>472</v>
      </c>
      <c r="E528" s="69">
        <v>35319665.609999999</v>
      </c>
      <c r="F528" s="68">
        <v>-1.0460716250249025E-4</v>
      </c>
      <c r="G528" s="67" t="s">
        <v>604</v>
      </c>
      <c r="H528" s="65" t="s">
        <v>231</v>
      </c>
      <c r="I528" s="65" t="s">
        <v>212</v>
      </c>
      <c r="J528" s="66">
        <v>222727378.44</v>
      </c>
      <c r="K528" s="66">
        <v>2067047.88</v>
      </c>
      <c r="L528" s="65" t="s">
        <v>57</v>
      </c>
    </row>
    <row r="529" spans="1:12">
      <c r="A529" s="65">
        <v>528</v>
      </c>
      <c r="B529" s="65">
        <v>74</v>
      </c>
      <c r="C529" s="69">
        <v>35260271.759999998</v>
      </c>
      <c r="D529" s="65"/>
      <c r="E529" s="69"/>
      <c r="F529" s="68"/>
      <c r="G529" s="67" t="s">
        <v>603</v>
      </c>
      <c r="H529" s="65"/>
      <c r="I529" s="65"/>
      <c r="J529" s="66"/>
      <c r="K529" s="66"/>
      <c r="L529" s="65" t="s">
        <v>57</v>
      </c>
    </row>
    <row r="530" spans="1:12">
      <c r="A530" s="65">
        <v>529</v>
      </c>
      <c r="B530" s="65">
        <v>61</v>
      </c>
      <c r="C530" s="69">
        <v>35254774.539999999</v>
      </c>
      <c r="D530" s="65">
        <v>501</v>
      </c>
      <c r="E530" s="69">
        <v>33328526.399999999</v>
      </c>
      <c r="F530" s="68">
        <v>5.779577881367115E-2</v>
      </c>
      <c r="G530" s="67" t="s">
        <v>602</v>
      </c>
      <c r="H530" s="65" t="s">
        <v>231</v>
      </c>
      <c r="I530" s="65" t="s">
        <v>212</v>
      </c>
      <c r="J530" s="66">
        <v>133644848.34999999</v>
      </c>
      <c r="K530" s="66"/>
      <c r="L530" s="65" t="s">
        <v>66</v>
      </c>
    </row>
    <row r="531" spans="1:12">
      <c r="A531" s="65">
        <v>530</v>
      </c>
      <c r="B531" s="65">
        <v>25</v>
      </c>
      <c r="C531" s="69">
        <v>35218389.579999998</v>
      </c>
      <c r="D531" s="65">
        <v>644</v>
      </c>
      <c r="E531" s="69">
        <v>26865420.260000002</v>
      </c>
      <c r="F531" s="68">
        <v>0.31091898950997443</v>
      </c>
      <c r="G531" s="67" t="s">
        <v>197</v>
      </c>
      <c r="H531" s="65" t="s">
        <v>231</v>
      </c>
      <c r="I531" s="65" t="s">
        <v>212</v>
      </c>
      <c r="J531" s="66">
        <v>66384209.969999999</v>
      </c>
      <c r="K531" s="66">
        <v>3145807.65</v>
      </c>
      <c r="L531" s="65" t="s">
        <v>57</v>
      </c>
    </row>
    <row r="532" spans="1:12">
      <c r="A532" s="65">
        <v>531</v>
      </c>
      <c r="B532" s="65">
        <v>20</v>
      </c>
      <c r="C532" s="69">
        <v>35177407.619999997</v>
      </c>
      <c r="D532" s="65"/>
      <c r="E532" s="69"/>
      <c r="F532" s="68"/>
      <c r="G532" s="67" t="s">
        <v>198</v>
      </c>
      <c r="H532" s="65"/>
      <c r="I532" s="65"/>
      <c r="J532" s="66"/>
      <c r="K532" s="66"/>
      <c r="L532" s="65" t="s">
        <v>57</v>
      </c>
    </row>
    <row r="533" spans="1:12">
      <c r="A533" s="65">
        <v>532</v>
      </c>
      <c r="B533" s="65">
        <v>60</v>
      </c>
      <c r="C533" s="69">
        <v>35087429.950000003</v>
      </c>
      <c r="D533" s="65"/>
      <c r="E533" s="69"/>
      <c r="F533" s="68"/>
      <c r="G533" s="67" t="s">
        <v>601</v>
      </c>
      <c r="H533" s="65" t="s">
        <v>231</v>
      </c>
      <c r="I533" s="65" t="s">
        <v>212</v>
      </c>
      <c r="J533" s="66">
        <v>249608162.34</v>
      </c>
      <c r="K533" s="66">
        <v>20197666.350000001</v>
      </c>
      <c r="L533" s="65" t="s">
        <v>66</v>
      </c>
    </row>
    <row r="534" spans="1:12">
      <c r="A534" s="65">
        <v>533</v>
      </c>
      <c r="B534" s="65">
        <v>39</v>
      </c>
      <c r="C534" s="69">
        <v>35005970.870000005</v>
      </c>
      <c r="D534" s="65">
        <v>551</v>
      </c>
      <c r="E534" s="69">
        <v>30202531.280000001</v>
      </c>
      <c r="F534" s="68">
        <v>0.15904096068864337</v>
      </c>
      <c r="G534" s="67" t="s">
        <v>600</v>
      </c>
      <c r="H534" s="65"/>
      <c r="I534" s="65"/>
      <c r="J534" s="66"/>
      <c r="K534" s="66"/>
      <c r="L534" s="65" t="s">
        <v>41</v>
      </c>
    </row>
    <row r="535" spans="1:12">
      <c r="A535" s="65">
        <v>534</v>
      </c>
      <c r="B535" s="65">
        <v>58</v>
      </c>
      <c r="C535" s="69">
        <v>34965024.770000003</v>
      </c>
      <c r="D535" s="65">
        <v>495</v>
      </c>
      <c r="E535" s="69">
        <v>33799585.259999998</v>
      </c>
      <c r="F535" s="68">
        <v>3.4480881970443633E-2</v>
      </c>
      <c r="G535" s="67" t="s">
        <v>599</v>
      </c>
      <c r="H535" s="65" t="s">
        <v>221</v>
      </c>
      <c r="I535" s="65" t="s">
        <v>212</v>
      </c>
      <c r="J535" s="66">
        <v>10981862.68</v>
      </c>
      <c r="K535" s="66">
        <v>1130966.03</v>
      </c>
      <c r="L535" s="65" t="s">
        <v>84</v>
      </c>
    </row>
    <row r="536" spans="1:12">
      <c r="A536" s="65">
        <v>535</v>
      </c>
      <c r="B536" s="65">
        <v>7</v>
      </c>
      <c r="C536" s="69">
        <v>34865945.020000003</v>
      </c>
      <c r="D536" s="65"/>
      <c r="E536" s="69"/>
      <c r="F536" s="68"/>
      <c r="G536" s="67" t="s">
        <v>598</v>
      </c>
      <c r="H536" s="65" t="s">
        <v>231</v>
      </c>
      <c r="I536" s="65" t="s">
        <v>212</v>
      </c>
      <c r="J536" s="66"/>
      <c r="K536" s="66"/>
      <c r="L536" s="65" t="s">
        <v>32</v>
      </c>
    </row>
    <row r="537" spans="1:12">
      <c r="A537" s="65">
        <v>536</v>
      </c>
      <c r="B537" s="65">
        <v>42</v>
      </c>
      <c r="C537" s="69">
        <v>34780741.609999999</v>
      </c>
      <c r="D537" s="65">
        <v>515</v>
      </c>
      <c r="E537" s="69">
        <v>32652480.579999998</v>
      </c>
      <c r="F537" s="68">
        <v>6.5179153074930163E-2</v>
      </c>
      <c r="G537" s="67" t="s">
        <v>197</v>
      </c>
      <c r="H537" s="65" t="s">
        <v>221</v>
      </c>
      <c r="I537" s="65" t="s">
        <v>212</v>
      </c>
      <c r="J537" s="66"/>
      <c r="K537" s="66">
        <v>893107</v>
      </c>
      <c r="L537" s="65" t="s">
        <v>57</v>
      </c>
    </row>
    <row r="538" spans="1:12">
      <c r="A538" s="65">
        <v>537</v>
      </c>
      <c r="B538" s="65">
        <v>49</v>
      </c>
      <c r="C538" s="69">
        <v>34755968.93</v>
      </c>
      <c r="D538" s="65">
        <v>247</v>
      </c>
      <c r="E538" s="69">
        <v>60841154.759999998</v>
      </c>
      <c r="F538" s="68">
        <v>-0.42874245127164645</v>
      </c>
      <c r="G538" s="67" t="s">
        <v>597</v>
      </c>
      <c r="H538" s="65" t="s">
        <v>231</v>
      </c>
      <c r="I538" s="65" t="s">
        <v>212</v>
      </c>
      <c r="J538" s="66">
        <v>191176961</v>
      </c>
      <c r="K538" s="66">
        <v>39668296</v>
      </c>
      <c r="L538" s="65" t="s">
        <v>58</v>
      </c>
    </row>
    <row r="539" spans="1:12">
      <c r="A539" s="65">
        <v>538</v>
      </c>
      <c r="B539" s="65">
        <v>48</v>
      </c>
      <c r="C539" s="69">
        <v>34621551</v>
      </c>
      <c r="D539" s="65"/>
      <c r="E539" s="69"/>
      <c r="F539" s="68"/>
      <c r="G539" s="67" t="s">
        <v>596</v>
      </c>
      <c r="H539" s="65" t="s">
        <v>231</v>
      </c>
      <c r="I539" s="65" t="s">
        <v>212</v>
      </c>
      <c r="J539" s="66"/>
      <c r="K539" s="66"/>
      <c r="L539" s="65" t="s">
        <v>57</v>
      </c>
    </row>
    <row r="540" spans="1:12">
      <c r="A540" s="65">
        <v>539</v>
      </c>
      <c r="B540" s="65">
        <v>10</v>
      </c>
      <c r="C540" s="69">
        <v>34529333.259999998</v>
      </c>
      <c r="D540" s="65">
        <v>692</v>
      </c>
      <c r="E540" s="69">
        <v>25192761.350000001</v>
      </c>
      <c r="F540" s="68">
        <v>0.37060534096632458</v>
      </c>
      <c r="G540" s="67" t="s">
        <v>595</v>
      </c>
      <c r="H540" s="65" t="s">
        <v>231</v>
      </c>
      <c r="I540" s="65"/>
      <c r="J540" s="66">
        <v>641665738.24000001</v>
      </c>
      <c r="K540" s="66">
        <v>22824705.510000002</v>
      </c>
      <c r="L540" s="65" t="s">
        <v>41</v>
      </c>
    </row>
    <row r="541" spans="1:12">
      <c r="A541" s="65">
        <v>540</v>
      </c>
      <c r="B541" s="65">
        <v>30</v>
      </c>
      <c r="C541" s="69">
        <v>34469860.289999999</v>
      </c>
      <c r="D541" s="65">
        <v>366</v>
      </c>
      <c r="E541" s="69">
        <v>43876913.82</v>
      </c>
      <c r="F541" s="68">
        <v>-0.21439642652606239</v>
      </c>
      <c r="G541" s="67" t="s">
        <v>198</v>
      </c>
      <c r="H541" s="65"/>
      <c r="I541" s="65"/>
      <c r="J541" s="66"/>
      <c r="K541" s="66"/>
      <c r="L541" s="65" t="s">
        <v>57</v>
      </c>
    </row>
    <row r="542" spans="1:12">
      <c r="A542" s="65">
        <v>541</v>
      </c>
      <c r="B542" s="65">
        <v>69</v>
      </c>
      <c r="C542" s="69">
        <v>34433362.130000003</v>
      </c>
      <c r="D542" s="65">
        <v>663</v>
      </c>
      <c r="E542" s="69">
        <v>26180086.800000001</v>
      </c>
      <c r="F542" s="68">
        <v>0.31525011330367336</v>
      </c>
      <c r="G542" s="67" t="s">
        <v>594</v>
      </c>
      <c r="H542" s="65" t="s">
        <v>231</v>
      </c>
      <c r="I542" s="65" t="s">
        <v>212</v>
      </c>
      <c r="J542" s="66">
        <v>19053244.879999999</v>
      </c>
      <c r="K542" s="66">
        <v>4514205.33</v>
      </c>
      <c r="L542" s="65" t="s">
        <v>57</v>
      </c>
    </row>
    <row r="543" spans="1:12">
      <c r="A543" s="65">
        <v>542</v>
      </c>
      <c r="B543" s="65">
        <v>40</v>
      </c>
      <c r="C543" s="69">
        <v>34176447.780000001</v>
      </c>
      <c r="D543" s="65">
        <v>468</v>
      </c>
      <c r="E543" s="69">
        <v>35967284.189999998</v>
      </c>
      <c r="F543" s="68">
        <v>-4.9790704256116869E-2</v>
      </c>
      <c r="G543" s="67" t="s">
        <v>593</v>
      </c>
      <c r="H543" s="65" t="s">
        <v>221</v>
      </c>
      <c r="I543" s="65" t="s">
        <v>213</v>
      </c>
      <c r="J543" s="66"/>
      <c r="K543" s="66"/>
      <c r="L543" s="65" t="s">
        <v>57</v>
      </c>
    </row>
    <row r="544" spans="1:12">
      <c r="A544" s="65">
        <v>543</v>
      </c>
      <c r="B544" s="65">
        <v>30</v>
      </c>
      <c r="C544" s="69">
        <v>34161266.630000003</v>
      </c>
      <c r="D544" s="65">
        <v>597</v>
      </c>
      <c r="E544" s="69">
        <v>28592677.719999999</v>
      </c>
      <c r="F544" s="68">
        <v>0.19475576805123396</v>
      </c>
      <c r="G544" s="67" t="s">
        <v>592</v>
      </c>
      <c r="H544" s="65" t="s">
        <v>231</v>
      </c>
      <c r="I544" s="65" t="s">
        <v>212</v>
      </c>
      <c r="J544" s="66"/>
      <c r="K544" s="66"/>
      <c r="L544" s="65" t="s">
        <v>57</v>
      </c>
    </row>
    <row r="545" spans="1:12">
      <c r="A545" s="65">
        <v>544</v>
      </c>
      <c r="B545" s="65">
        <v>26</v>
      </c>
      <c r="C545" s="69">
        <v>34123459.950000003</v>
      </c>
      <c r="D545" s="65">
        <v>569</v>
      </c>
      <c r="E545" s="69">
        <v>29527417.66</v>
      </c>
      <c r="F545" s="68">
        <v>0.15565337758019182</v>
      </c>
      <c r="G545" s="67" t="s">
        <v>198</v>
      </c>
      <c r="H545" s="65"/>
      <c r="I545" s="65"/>
      <c r="J545" s="66"/>
      <c r="K545" s="66"/>
      <c r="L545" s="65" t="s">
        <v>41</v>
      </c>
    </row>
    <row r="546" spans="1:12">
      <c r="A546" s="65">
        <v>545</v>
      </c>
      <c r="B546" s="65">
        <v>68</v>
      </c>
      <c r="C546" s="69">
        <v>34058359.590000004</v>
      </c>
      <c r="D546" s="65">
        <v>588</v>
      </c>
      <c r="E546" s="69">
        <v>28832658.079999998</v>
      </c>
      <c r="F546" s="68">
        <v>0.18124244721040328</v>
      </c>
      <c r="G546" s="67" t="s">
        <v>591</v>
      </c>
      <c r="H546" s="65" t="s">
        <v>221</v>
      </c>
      <c r="I546" s="65" t="s">
        <v>212</v>
      </c>
      <c r="J546" s="66"/>
      <c r="K546" s="66"/>
      <c r="L546" s="65" t="s">
        <v>57</v>
      </c>
    </row>
    <row r="547" spans="1:12">
      <c r="A547" s="65">
        <v>546</v>
      </c>
      <c r="B547" s="65">
        <v>78</v>
      </c>
      <c r="C547" s="69">
        <v>34006848.950000003</v>
      </c>
      <c r="D547" s="65">
        <v>173</v>
      </c>
      <c r="E547" s="69">
        <v>75227804.469999999</v>
      </c>
      <c r="F547" s="68">
        <v>-0.54794840565150948</v>
      </c>
      <c r="G547" s="67" t="s">
        <v>143</v>
      </c>
      <c r="H547" s="65" t="s">
        <v>221</v>
      </c>
      <c r="I547" s="65" t="s">
        <v>212</v>
      </c>
      <c r="J547" s="66"/>
      <c r="K547" s="66">
        <v>401355765.75999999</v>
      </c>
      <c r="L547" s="65" t="s">
        <v>32</v>
      </c>
    </row>
    <row r="548" spans="1:12">
      <c r="A548" s="65">
        <v>547</v>
      </c>
      <c r="B548" s="65">
        <v>65</v>
      </c>
      <c r="C548" s="69">
        <v>34001623.280000001</v>
      </c>
      <c r="D548" s="65">
        <v>539</v>
      </c>
      <c r="E548" s="69">
        <v>31365283.100000001</v>
      </c>
      <c r="F548" s="68">
        <v>8.4052809968101272E-2</v>
      </c>
      <c r="G548" s="67" t="s">
        <v>590</v>
      </c>
      <c r="H548" s="65" t="s">
        <v>223</v>
      </c>
      <c r="I548" s="65" t="s">
        <v>212</v>
      </c>
      <c r="J548" s="66"/>
      <c r="K548" s="66"/>
      <c r="L548" s="65" t="s">
        <v>51</v>
      </c>
    </row>
    <row r="549" spans="1:12">
      <c r="A549" s="65">
        <v>548</v>
      </c>
      <c r="B549" s="65">
        <v>8</v>
      </c>
      <c r="C549" s="69">
        <v>33818155.619999997</v>
      </c>
      <c r="D549" s="65">
        <v>432</v>
      </c>
      <c r="E549" s="69">
        <v>38874491.109999999</v>
      </c>
      <c r="F549" s="68">
        <v>-0.1300682104285944</v>
      </c>
      <c r="G549" s="67" t="s">
        <v>589</v>
      </c>
      <c r="H549" s="65" t="s">
        <v>231</v>
      </c>
      <c r="I549" s="65" t="s">
        <v>212</v>
      </c>
      <c r="J549" s="66">
        <v>33622248.189999998</v>
      </c>
      <c r="K549" s="66">
        <v>13193179.300000001</v>
      </c>
      <c r="L549" s="65" t="s">
        <v>58</v>
      </c>
    </row>
    <row r="550" spans="1:12">
      <c r="A550" s="65">
        <v>549</v>
      </c>
      <c r="B550" s="65">
        <v>91</v>
      </c>
      <c r="C550" s="69">
        <v>33720165.740000002</v>
      </c>
      <c r="D550" s="65">
        <v>126</v>
      </c>
      <c r="E550" s="69">
        <v>108510873.61</v>
      </c>
      <c r="F550" s="68">
        <v>-0.68924620530478831</v>
      </c>
      <c r="G550" s="67" t="s">
        <v>199</v>
      </c>
      <c r="H550" s="65" t="s">
        <v>231</v>
      </c>
      <c r="I550" s="65" t="s">
        <v>212</v>
      </c>
      <c r="J550" s="66">
        <v>2645177899</v>
      </c>
      <c r="K550" s="66">
        <v>346430092</v>
      </c>
      <c r="L550" s="65" t="s">
        <v>57</v>
      </c>
    </row>
    <row r="551" spans="1:12">
      <c r="A551" s="65">
        <v>550</v>
      </c>
      <c r="B551" s="65">
        <v>72</v>
      </c>
      <c r="C551" s="69">
        <v>33699464.57</v>
      </c>
      <c r="D551" s="65">
        <v>581</v>
      </c>
      <c r="E551" s="69">
        <v>28981131.739999998</v>
      </c>
      <c r="F551" s="68">
        <v>0.16280705916973282</v>
      </c>
      <c r="G551" s="67" t="s">
        <v>588</v>
      </c>
      <c r="H551" s="65" t="s">
        <v>231</v>
      </c>
      <c r="I551" s="65" t="s">
        <v>212</v>
      </c>
      <c r="J551" s="66">
        <v>237965176.66999999</v>
      </c>
      <c r="K551" s="66">
        <v>19426860.010000002</v>
      </c>
      <c r="L551" s="65" t="s">
        <v>50</v>
      </c>
    </row>
    <row r="552" spans="1:12">
      <c r="A552" s="65">
        <v>551</v>
      </c>
      <c r="B552" s="65">
        <v>32</v>
      </c>
      <c r="C552" s="69">
        <v>33647267.710000001</v>
      </c>
      <c r="D552" s="65"/>
      <c r="E552" s="69"/>
      <c r="F552" s="68"/>
      <c r="G552" s="67" t="s">
        <v>587</v>
      </c>
      <c r="H552" s="65" t="s">
        <v>16</v>
      </c>
      <c r="I552" s="65" t="s">
        <v>212</v>
      </c>
      <c r="J552" s="66">
        <v>304193.59000000003</v>
      </c>
      <c r="K552" s="66"/>
      <c r="L552" s="65" t="s">
        <v>41</v>
      </c>
    </row>
    <row r="553" spans="1:12">
      <c r="A553" s="65">
        <v>552</v>
      </c>
      <c r="B553" s="65">
        <v>56</v>
      </c>
      <c r="C553" s="69">
        <v>33610033.219999999</v>
      </c>
      <c r="D553" s="65">
        <v>997</v>
      </c>
      <c r="E553" s="69">
        <v>18257998.809999999</v>
      </c>
      <c r="F553" s="68">
        <v>0.84083883287316308</v>
      </c>
      <c r="G553" s="67" t="s">
        <v>106</v>
      </c>
      <c r="H553" s="65" t="s">
        <v>231</v>
      </c>
      <c r="I553" s="65"/>
      <c r="J553" s="66">
        <v>20117693.800000001</v>
      </c>
      <c r="K553" s="66">
        <v>49698222.670000002</v>
      </c>
      <c r="L553" s="65" t="s">
        <v>32</v>
      </c>
    </row>
    <row r="554" spans="1:12">
      <c r="A554" s="65">
        <v>553</v>
      </c>
      <c r="B554" s="65">
        <v>98</v>
      </c>
      <c r="C554" s="69">
        <v>33499359.850000001</v>
      </c>
      <c r="D554" s="65">
        <v>575</v>
      </c>
      <c r="E554" s="69">
        <v>29281076.379999999</v>
      </c>
      <c r="F554" s="68">
        <v>0.1440617624590208</v>
      </c>
      <c r="G554" s="67" t="s">
        <v>586</v>
      </c>
      <c r="H554" s="65" t="s">
        <v>231</v>
      </c>
      <c r="I554" s="65" t="s">
        <v>212</v>
      </c>
      <c r="J554" s="66">
        <v>269012714.64999998</v>
      </c>
      <c r="K554" s="66">
        <v>129801502.48999999</v>
      </c>
      <c r="L554" s="65" t="s">
        <v>57</v>
      </c>
    </row>
    <row r="555" spans="1:12">
      <c r="A555" s="65">
        <v>554</v>
      </c>
      <c r="B555" s="65">
        <v>59</v>
      </c>
      <c r="C555" s="69">
        <v>33443197</v>
      </c>
      <c r="D555" s="65">
        <v>595</v>
      </c>
      <c r="E555" s="69">
        <v>28639734.989999998</v>
      </c>
      <c r="F555" s="68">
        <v>0.16772019753943956</v>
      </c>
      <c r="G555" s="67" t="s">
        <v>585</v>
      </c>
      <c r="H555" s="65" t="s">
        <v>221</v>
      </c>
      <c r="I555" s="65" t="s">
        <v>212</v>
      </c>
      <c r="J555" s="66">
        <v>2015608.89</v>
      </c>
      <c r="K555" s="66">
        <v>313302.7</v>
      </c>
      <c r="L555" s="65" t="s">
        <v>51</v>
      </c>
    </row>
    <row r="556" spans="1:12">
      <c r="A556" s="65">
        <v>555</v>
      </c>
      <c r="B556" s="65">
        <v>7</v>
      </c>
      <c r="C556" s="69">
        <v>33397954.719999999</v>
      </c>
      <c r="D556" s="65">
        <v>620</v>
      </c>
      <c r="E556" s="69">
        <v>27653716.690000001</v>
      </c>
      <c r="F556" s="68">
        <v>0.20772028926141428</v>
      </c>
      <c r="G556" s="67" t="s">
        <v>584</v>
      </c>
      <c r="H556" s="65" t="s">
        <v>231</v>
      </c>
      <c r="I556" s="65" t="s">
        <v>212</v>
      </c>
      <c r="J556" s="66">
        <v>6988498.6399999997</v>
      </c>
      <c r="K556" s="66">
        <v>1942558.03</v>
      </c>
      <c r="L556" s="65" t="s">
        <v>54</v>
      </c>
    </row>
    <row r="557" spans="1:12">
      <c r="A557" s="65">
        <v>556</v>
      </c>
      <c r="B557" s="65">
        <v>31</v>
      </c>
      <c r="C557" s="69">
        <v>33339403.559999999</v>
      </c>
      <c r="D557" s="65">
        <v>562</v>
      </c>
      <c r="E557" s="69">
        <v>29732452.800000001</v>
      </c>
      <c r="F557" s="68">
        <v>0.12131359576227085</v>
      </c>
      <c r="G557" s="67" t="s">
        <v>198</v>
      </c>
      <c r="H557" s="65"/>
      <c r="I557" s="65"/>
      <c r="J557" s="66"/>
      <c r="K557" s="66"/>
      <c r="L557" s="65" t="s">
        <v>57</v>
      </c>
    </row>
    <row r="558" spans="1:12">
      <c r="A558" s="65">
        <v>557</v>
      </c>
      <c r="B558" s="65">
        <v>71</v>
      </c>
      <c r="C558" s="69">
        <v>33320976.09</v>
      </c>
      <c r="D558" s="65">
        <v>601</v>
      </c>
      <c r="E558" s="69">
        <v>28512409.18</v>
      </c>
      <c r="F558" s="68">
        <v>0.16864821487526083</v>
      </c>
      <c r="G558" s="67" t="s">
        <v>583</v>
      </c>
      <c r="H558" s="65" t="s">
        <v>221</v>
      </c>
      <c r="I558" s="65" t="s">
        <v>212</v>
      </c>
      <c r="J558" s="66">
        <v>639398479.5</v>
      </c>
      <c r="K558" s="66">
        <v>58853143.68</v>
      </c>
      <c r="L558" s="65" t="s">
        <v>57</v>
      </c>
    </row>
    <row r="559" spans="1:12">
      <c r="A559" s="65">
        <v>558</v>
      </c>
      <c r="B559" s="65">
        <v>21</v>
      </c>
      <c r="C559" s="69">
        <v>33240817.649999999</v>
      </c>
      <c r="D559" s="65"/>
      <c r="E559" s="69"/>
      <c r="F559" s="68"/>
      <c r="G559" s="67" t="s">
        <v>198</v>
      </c>
      <c r="H559" s="65"/>
      <c r="I559" s="65"/>
      <c r="J559" s="66"/>
      <c r="K559" s="66"/>
      <c r="L559" s="65" t="s">
        <v>54</v>
      </c>
    </row>
    <row r="560" spans="1:12">
      <c r="A560" s="65">
        <v>559</v>
      </c>
      <c r="B560" s="65">
        <v>73</v>
      </c>
      <c r="C560" s="69">
        <v>33217183.93</v>
      </c>
      <c r="D560" s="65">
        <v>796</v>
      </c>
      <c r="E560" s="69">
        <v>22066878.449999999</v>
      </c>
      <c r="F560" s="68">
        <v>0.50529600302393485</v>
      </c>
      <c r="G560" s="67" t="s">
        <v>582</v>
      </c>
      <c r="H560" s="65" t="s">
        <v>231</v>
      </c>
      <c r="I560" s="65"/>
      <c r="J560" s="66"/>
      <c r="K560" s="66"/>
      <c r="L560" s="65" t="s">
        <v>41</v>
      </c>
    </row>
    <row r="561" spans="1:12">
      <c r="A561" s="65">
        <v>560</v>
      </c>
      <c r="B561" s="65">
        <v>70</v>
      </c>
      <c r="C561" s="69">
        <v>33192507.07</v>
      </c>
      <c r="D561" s="65">
        <v>157</v>
      </c>
      <c r="E561" s="69">
        <v>83566010.659999996</v>
      </c>
      <c r="F561" s="68">
        <v>-0.60279895129793437</v>
      </c>
      <c r="G561" s="67" t="s">
        <v>198</v>
      </c>
      <c r="H561" s="65"/>
      <c r="I561" s="65"/>
      <c r="J561" s="66"/>
      <c r="K561" s="66"/>
      <c r="L561" s="65" t="s">
        <v>28</v>
      </c>
    </row>
    <row r="562" spans="1:12">
      <c r="A562" s="65">
        <v>561</v>
      </c>
      <c r="B562" s="65">
        <v>27</v>
      </c>
      <c r="C562" s="69">
        <v>33148250.940000001</v>
      </c>
      <c r="D562" s="65">
        <v>563</v>
      </c>
      <c r="E562" s="69">
        <v>29686099.77</v>
      </c>
      <c r="F562" s="68">
        <v>0.11662532959276661</v>
      </c>
      <c r="G562" s="67" t="s">
        <v>197</v>
      </c>
      <c r="H562" s="65" t="s">
        <v>221</v>
      </c>
      <c r="I562" s="65" t="s">
        <v>212</v>
      </c>
      <c r="J562" s="66"/>
      <c r="K562" s="66">
        <v>494990.08000000002</v>
      </c>
      <c r="L562" s="65" t="s">
        <v>51</v>
      </c>
    </row>
    <row r="563" spans="1:12">
      <c r="A563" s="65">
        <v>562</v>
      </c>
      <c r="B563" s="65">
        <v>14</v>
      </c>
      <c r="C563" s="69">
        <v>33024804.07</v>
      </c>
      <c r="D563" s="65">
        <v>797</v>
      </c>
      <c r="E563" s="69">
        <v>22031301.550000001</v>
      </c>
      <c r="F563" s="68">
        <v>0.49899469148703113</v>
      </c>
      <c r="G563" s="67" t="s">
        <v>581</v>
      </c>
      <c r="H563" s="65" t="s">
        <v>231</v>
      </c>
      <c r="I563" s="65" t="s">
        <v>212</v>
      </c>
      <c r="J563" s="66">
        <v>1620469.64</v>
      </c>
      <c r="K563" s="66">
        <v>4718212.41</v>
      </c>
      <c r="L563" s="65" t="s">
        <v>57</v>
      </c>
    </row>
    <row r="564" spans="1:12">
      <c r="A564" s="65">
        <v>563</v>
      </c>
      <c r="B564" s="65">
        <v>19</v>
      </c>
      <c r="C564" s="69">
        <v>32988451.550000001</v>
      </c>
      <c r="D564" s="65">
        <v>511</v>
      </c>
      <c r="E564" s="69">
        <v>32846056.289999999</v>
      </c>
      <c r="F564" s="68">
        <v>4.335231564568387E-3</v>
      </c>
      <c r="G564" s="67" t="s">
        <v>580</v>
      </c>
      <c r="H564" s="65" t="s">
        <v>16</v>
      </c>
      <c r="I564" s="65"/>
      <c r="J564" s="66">
        <v>4610511.92</v>
      </c>
      <c r="K564" s="66">
        <v>5275940.53</v>
      </c>
      <c r="L564" s="65" t="s">
        <v>57</v>
      </c>
    </row>
    <row r="565" spans="1:12">
      <c r="A565" s="65">
        <v>564</v>
      </c>
      <c r="B565" s="65">
        <v>81</v>
      </c>
      <c r="C565" s="69">
        <v>32952600.030000001</v>
      </c>
      <c r="D565" s="65">
        <v>687</v>
      </c>
      <c r="E565" s="69">
        <v>25401205.609999999</v>
      </c>
      <c r="F565" s="68">
        <v>0.29728488229815175</v>
      </c>
      <c r="G565" s="67" t="s">
        <v>579</v>
      </c>
      <c r="H565" s="65" t="s">
        <v>231</v>
      </c>
      <c r="I565" s="65" t="s">
        <v>213</v>
      </c>
      <c r="J565" s="66"/>
      <c r="K565" s="66"/>
      <c r="L565" s="65" t="s">
        <v>41</v>
      </c>
    </row>
    <row r="566" spans="1:12">
      <c r="A566" s="65">
        <v>565</v>
      </c>
      <c r="B566" s="65">
        <v>57</v>
      </c>
      <c r="C566" s="69">
        <v>32806203.93</v>
      </c>
      <c r="D566" s="65">
        <v>571</v>
      </c>
      <c r="E566" s="69">
        <v>29432165.84</v>
      </c>
      <c r="F566" s="68">
        <v>0.11463777787683194</v>
      </c>
      <c r="G566" s="67" t="s">
        <v>197</v>
      </c>
      <c r="H566" s="65" t="s">
        <v>221</v>
      </c>
      <c r="I566" s="65" t="s">
        <v>212</v>
      </c>
      <c r="J566" s="66">
        <v>9321770.5299999993</v>
      </c>
      <c r="K566" s="66">
        <v>883092.25</v>
      </c>
      <c r="L566" s="65" t="s">
        <v>57</v>
      </c>
    </row>
    <row r="567" spans="1:12">
      <c r="A567" s="65">
        <v>566</v>
      </c>
      <c r="B567" s="65">
        <v>29</v>
      </c>
      <c r="C567" s="69">
        <v>32714893.949999999</v>
      </c>
      <c r="D567" s="65">
        <v>716</v>
      </c>
      <c r="E567" s="69">
        <v>24576453.210000001</v>
      </c>
      <c r="F567" s="68">
        <v>0.33114789471283501</v>
      </c>
      <c r="G567" s="67" t="s">
        <v>578</v>
      </c>
      <c r="H567" s="65" t="s">
        <v>16</v>
      </c>
      <c r="I567" s="65"/>
      <c r="J567" s="66">
        <v>44608.91</v>
      </c>
      <c r="K567" s="66">
        <v>82080.429999999993</v>
      </c>
      <c r="L567" s="65" t="s">
        <v>41</v>
      </c>
    </row>
    <row r="568" spans="1:12">
      <c r="A568" s="65">
        <v>567</v>
      </c>
      <c r="B568" s="65">
        <v>62</v>
      </c>
      <c r="C568" s="69">
        <v>32685699.690000001</v>
      </c>
      <c r="D568" s="65">
        <v>664</v>
      </c>
      <c r="E568" s="69">
        <v>26170487.370000001</v>
      </c>
      <c r="F568" s="68">
        <v>0.24895265525198362</v>
      </c>
      <c r="G568" s="67" t="s">
        <v>577</v>
      </c>
      <c r="H568" s="65" t="s">
        <v>231</v>
      </c>
      <c r="I568" s="65" t="s">
        <v>212</v>
      </c>
      <c r="J568" s="66"/>
      <c r="K568" s="66"/>
      <c r="L568" s="65" t="s">
        <v>63</v>
      </c>
    </row>
    <row r="569" spans="1:12">
      <c r="A569" s="65">
        <v>568</v>
      </c>
      <c r="B569" s="65">
        <v>2</v>
      </c>
      <c r="C569" s="69">
        <v>32662138.079999998</v>
      </c>
      <c r="D569" s="65">
        <v>930</v>
      </c>
      <c r="E569" s="69">
        <v>19507148.600000001</v>
      </c>
      <c r="F569" s="68">
        <v>0.67436762541502326</v>
      </c>
      <c r="G569" s="67" t="s">
        <v>161</v>
      </c>
      <c r="H569" s="65" t="s">
        <v>221</v>
      </c>
      <c r="I569" s="65" t="s">
        <v>212</v>
      </c>
      <c r="J569" s="66"/>
      <c r="K569" s="66">
        <v>53412272.93</v>
      </c>
      <c r="L569" s="65" t="s">
        <v>33</v>
      </c>
    </row>
    <row r="570" spans="1:12">
      <c r="A570" s="65">
        <v>569</v>
      </c>
      <c r="B570" s="65">
        <v>47</v>
      </c>
      <c r="C570" s="69">
        <v>32653507.649999999</v>
      </c>
      <c r="D570" s="65">
        <v>385</v>
      </c>
      <c r="E570" s="69">
        <v>42137882.619999997</v>
      </c>
      <c r="F570" s="68">
        <v>-0.22507953367116762</v>
      </c>
      <c r="G570" s="67" t="s">
        <v>576</v>
      </c>
      <c r="H570" s="65" t="s">
        <v>231</v>
      </c>
      <c r="I570" s="65" t="s">
        <v>212</v>
      </c>
      <c r="J570" s="66">
        <v>36727315.359999999</v>
      </c>
      <c r="K570" s="66">
        <v>2209460.52</v>
      </c>
      <c r="L570" s="65" t="s">
        <v>72</v>
      </c>
    </row>
    <row r="571" spans="1:12">
      <c r="A571" s="65">
        <v>570</v>
      </c>
      <c r="B571" s="65">
        <v>54</v>
      </c>
      <c r="C571" s="69">
        <v>32609805.739999998</v>
      </c>
      <c r="D571" s="65">
        <v>679</v>
      </c>
      <c r="E571" s="69">
        <v>25662528.879999999</v>
      </c>
      <c r="F571" s="68">
        <v>0.27071676733364858</v>
      </c>
      <c r="G571" s="67" t="s">
        <v>575</v>
      </c>
      <c r="H571" s="65" t="s">
        <v>231</v>
      </c>
      <c r="I571" s="65" t="s">
        <v>213</v>
      </c>
      <c r="J571" s="66">
        <v>21852428.75</v>
      </c>
      <c r="K571" s="66"/>
      <c r="L571" s="65" t="s">
        <v>84</v>
      </c>
    </row>
    <row r="572" spans="1:12">
      <c r="A572" s="65">
        <v>571</v>
      </c>
      <c r="B572" s="65">
        <v>15</v>
      </c>
      <c r="C572" s="69">
        <v>32608734.850000001</v>
      </c>
      <c r="D572" s="65">
        <v>168</v>
      </c>
      <c r="E572" s="69">
        <v>77039948.269999996</v>
      </c>
      <c r="F572" s="68">
        <v>-0.57672953341405453</v>
      </c>
      <c r="G572" s="67" t="s">
        <v>574</v>
      </c>
      <c r="H572" s="65"/>
      <c r="I572" s="65"/>
      <c r="J572" s="66"/>
      <c r="K572" s="66"/>
      <c r="L572" s="65" t="s">
        <v>57</v>
      </c>
    </row>
    <row r="573" spans="1:12">
      <c r="A573" s="65">
        <v>572</v>
      </c>
      <c r="B573" s="65">
        <v>8</v>
      </c>
      <c r="C573" s="69">
        <v>32602115.27</v>
      </c>
      <c r="D573" s="65">
        <v>510</v>
      </c>
      <c r="E573" s="69">
        <v>32861302.23</v>
      </c>
      <c r="F573" s="68">
        <v>-7.8873003323459701E-3</v>
      </c>
      <c r="G573" s="67" t="s">
        <v>573</v>
      </c>
      <c r="H573" s="65" t="s">
        <v>16</v>
      </c>
      <c r="I573" s="65" t="s">
        <v>212</v>
      </c>
      <c r="J573" s="66"/>
      <c r="K573" s="66">
        <v>528878.62</v>
      </c>
      <c r="L573" s="65" t="s">
        <v>51</v>
      </c>
    </row>
    <row r="574" spans="1:12">
      <c r="A574" s="65">
        <v>573</v>
      </c>
      <c r="B574" s="65">
        <v>52</v>
      </c>
      <c r="C574" s="69">
        <v>32577042.16</v>
      </c>
      <c r="D574" s="65">
        <v>606</v>
      </c>
      <c r="E574" s="69">
        <v>28170036.379999999</v>
      </c>
      <c r="F574" s="68">
        <v>0.15644302763942686</v>
      </c>
      <c r="G574" s="67" t="s">
        <v>572</v>
      </c>
      <c r="H574" s="65" t="s">
        <v>231</v>
      </c>
      <c r="I574" s="65" t="s">
        <v>213</v>
      </c>
      <c r="J574" s="66">
        <v>374577409.63999999</v>
      </c>
      <c r="K574" s="66">
        <v>105134880.84</v>
      </c>
      <c r="L574" s="65" t="s">
        <v>57</v>
      </c>
    </row>
    <row r="575" spans="1:12">
      <c r="A575" s="65">
        <v>574</v>
      </c>
      <c r="B575" s="65">
        <v>55</v>
      </c>
      <c r="C575" s="69">
        <v>32533653.48</v>
      </c>
      <c r="D575" s="65">
        <v>438</v>
      </c>
      <c r="E575" s="69">
        <v>38494055.799999997</v>
      </c>
      <c r="F575" s="68">
        <v>-0.15483955109765279</v>
      </c>
      <c r="G575" s="67" t="s">
        <v>571</v>
      </c>
      <c r="H575" s="65" t="s">
        <v>231</v>
      </c>
      <c r="I575" s="65" t="s">
        <v>212</v>
      </c>
      <c r="J575" s="66">
        <v>1627754319.1400001</v>
      </c>
      <c r="K575" s="66">
        <v>-103766284</v>
      </c>
      <c r="L575" s="65" t="s">
        <v>51</v>
      </c>
    </row>
    <row r="576" spans="1:12">
      <c r="A576" s="65">
        <v>575</v>
      </c>
      <c r="B576" s="65">
        <v>11</v>
      </c>
      <c r="C576" s="69">
        <v>32519176.18</v>
      </c>
      <c r="D576" s="65">
        <v>874</v>
      </c>
      <c r="E576" s="69">
        <v>20439165.300000001</v>
      </c>
      <c r="F576" s="68">
        <v>0.59102271069748613</v>
      </c>
      <c r="G576" s="67" t="s">
        <v>160</v>
      </c>
      <c r="H576" s="65" t="s">
        <v>231</v>
      </c>
      <c r="I576" s="65" t="s">
        <v>212</v>
      </c>
      <c r="J576" s="66"/>
      <c r="K576" s="66"/>
      <c r="L576" s="65" t="s">
        <v>27</v>
      </c>
    </row>
    <row r="577" spans="1:12">
      <c r="A577" s="65">
        <v>576</v>
      </c>
      <c r="B577" s="65">
        <v>22</v>
      </c>
      <c r="C577" s="69">
        <v>32477107.510000002</v>
      </c>
      <c r="D577" s="65">
        <v>669</v>
      </c>
      <c r="E577" s="69">
        <v>25975711.18</v>
      </c>
      <c r="F577" s="68">
        <v>0.25028751994308251</v>
      </c>
      <c r="G577" s="67" t="s">
        <v>570</v>
      </c>
      <c r="H577" s="65" t="s">
        <v>231</v>
      </c>
      <c r="I577" s="65"/>
      <c r="J577" s="66">
        <v>18617701</v>
      </c>
      <c r="K577" s="66">
        <v>26046589</v>
      </c>
      <c r="L577" s="65" t="s">
        <v>70</v>
      </c>
    </row>
    <row r="578" spans="1:12">
      <c r="A578" s="65">
        <v>577</v>
      </c>
      <c r="B578" s="65">
        <v>77</v>
      </c>
      <c r="C578" s="69">
        <v>32383015.170000002</v>
      </c>
      <c r="D578" s="65">
        <v>301</v>
      </c>
      <c r="E578" s="69">
        <v>52682480.18</v>
      </c>
      <c r="F578" s="68">
        <v>-0.38531718591537267</v>
      </c>
      <c r="G578" s="67" t="s">
        <v>569</v>
      </c>
      <c r="H578" s="65" t="s">
        <v>231</v>
      </c>
      <c r="I578" s="65" t="s">
        <v>212</v>
      </c>
      <c r="J578" s="66"/>
      <c r="K578" s="66">
        <v>257952.3</v>
      </c>
      <c r="L578" s="65" t="s">
        <v>57</v>
      </c>
    </row>
    <row r="579" spans="1:12">
      <c r="A579" s="65">
        <v>578</v>
      </c>
      <c r="B579" s="65">
        <v>10</v>
      </c>
      <c r="C579" s="69">
        <v>32369265</v>
      </c>
      <c r="D579" s="65">
        <v>776</v>
      </c>
      <c r="E579" s="69">
        <v>22689624.199999999</v>
      </c>
      <c r="F579" s="68">
        <v>0.42661089115790651</v>
      </c>
      <c r="G579" s="67" t="s">
        <v>568</v>
      </c>
      <c r="H579" s="65" t="s">
        <v>231</v>
      </c>
      <c r="I579" s="65"/>
      <c r="J579" s="66">
        <v>228779070</v>
      </c>
      <c r="K579" s="66">
        <v>42889266</v>
      </c>
      <c r="L579" s="65" t="s">
        <v>66</v>
      </c>
    </row>
    <row r="580" spans="1:12">
      <c r="A580" s="65">
        <v>579</v>
      </c>
      <c r="B580" s="65">
        <v>44</v>
      </c>
      <c r="C580" s="69">
        <v>32357550.620000001</v>
      </c>
      <c r="D580" s="65">
        <v>490</v>
      </c>
      <c r="E580" s="69">
        <v>33965828.079999998</v>
      </c>
      <c r="F580" s="68">
        <v>-4.7349867526032541E-2</v>
      </c>
      <c r="G580" s="67" t="s">
        <v>567</v>
      </c>
      <c r="H580" s="65" t="s">
        <v>231</v>
      </c>
      <c r="I580" s="65"/>
      <c r="J580" s="66"/>
      <c r="K580" s="66"/>
      <c r="L580" s="65" t="s">
        <v>72</v>
      </c>
    </row>
    <row r="581" spans="1:12">
      <c r="A581" s="65">
        <v>580</v>
      </c>
      <c r="B581" s="65">
        <v>53</v>
      </c>
      <c r="C581" s="69">
        <v>32351842.84</v>
      </c>
      <c r="D581" s="65">
        <v>660</v>
      </c>
      <c r="E581" s="69">
        <v>26302933.34</v>
      </c>
      <c r="F581" s="68">
        <v>0.22997090939667797</v>
      </c>
      <c r="G581" s="67" t="s">
        <v>197</v>
      </c>
      <c r="H581" s="65" t="s">
        <v>231</v>
      </c>
      <c r="I581" s="65" t="s">
        <v>566</v>
      </c>
      <c r="J581" s="66">
        <v>70864912.010000005</v>
      </c>
      <c r="K581" s="66"/>
      <c r="L581" s="65" t="s">
        <v>57</v>
      </c>
    </row>
    <row r="582" spans="1:12">
      <c r="A582" s="65">
        <v>581</v>
      </c>
      <c r="B582" s="65">
        <v>45</v>
      </c>
      <c r="C582" s="69">
        <v>32296146.899999999</v>
      </c>
      <c r="D582" s="65">
        <v>567</v>
      </c>
      <c r="E582" s="69">
        <v>29569251</v>
      </c>
      <c r="F582" s="68">
        <v>9.2220661930192183E-2</v>
      </c>
      <c r="G582" s="67" t="s">
        <v>565</v>
      </c>
      <c r="H582" s="65" t="s">
        <v>221</v>
      </c>
      <c r="I582" s="65" t="s">
        <v>212</v>
      </c>
      <c r="J582" s="66"/>
      <c r="K582" s="66">
        <v>990517.96</v>
      </c>
      <c r="L582" s="65" t="s">
        <v>57</v>
      </c>
    </row>
    <row r="583" spans="1:12">
      <c r="A583" s="65">
        <v>582</v>
      </c>
      <c r="B583" s="65">
        <v>75</v>
      </c>
      <c r="C583" s="69">
        <v>32059253.449999999</v>
      </c>
      <c r="D583" s="65"/>
      <c r="E583" s="69"/>
      <c r="F583" s="68"/>
      <c r="G583" s="67" t="s">
        <v>564</v>
      </c>
      <c r="H583" s="65"/>
      <c r="I583" s="65"/>
      <c r="J583" s="66"/>
      <c r="K583" s="66"/>
      <c r="L583" s="65" t="s">
        <v>57</v>
      </c>
    </row>
    <row r="584" spans="1:12">
      <c r="A584" s="65">
        <v>583</v>
      </c>
      <c r="B584" s="65">
        <v>64</v>
      </c>
      <c r="C584" s="69">
        <v>32055979.670000002</v>
      </c>
      <c r="D584" s="65">
        <v>380</v>
      </c>
      <c r="E584" s="69">
        <v>42571426.899999999</v>
      </c>
      <c r="F584" s="68">
        <v>-0.24700715939591855</v>
      </c>
      <c r="G584" s="67" t="s">
        <v>563</v>
      </c>
      <c r="H584" s="65" t="s">
        <v>231</v>
      </c>
      <c r="I584" s="65" t="s">
        <v>212</v>
      </c>
      <c r="J584" s="66">
        <v>89469294.950000003</v>
      </c>
      <c r="K584" s="66"/>
      <c r="L584" s="65" t="s">
        <v>57</v>
      </c>
    </row>
    <row r="585" spans="1:12">
      <c r="A585" s="65">
        <v>584</v>
      </c>
      <c r="B585" s="65">
        <v>76</v>
      </c>
      <c r="C585" s="69">
        <v>31953764.600000001</v>
      </c>
      <c r="D585" s="65">
        <v>431</v>
      </c>
      <c r="E585" s="69">
        <v>38905090.259999998</v>
      </c>
      <c r="F585" s="68">
        <v>-0.17867393735741965</v>
      </c>
      <c r="G585" s="67" t="s">
        <v>562</v>
      </c>
      <c r="H585" s="65" t="s">
        <v>231</v>
      </c>
      <c r="I585" s="65"/>
      <c r="J585" s="66">
        <v>2912205</v>
      </c>
      <c r="K585" s="66">
        <v>2345538.98</v>
      </c>
      <c r="L585" s="65" t="s">
        <v>57</v>
      </c>
    </row>
    <row r="586" spans="1:12">
      <c r="A586" s="65">
        <v>585</v>
      </c>
      <c r="B586" s="65">
        <v>16</v>
      </c>
      <c r="C586" s="69">
        <v>31913028.93</v>
      </c>
      <c r="D586" s="65">
        <v>725</v>
      </c>
      <c r="E586" s="69">
        <v>24279078.329999998</v>
      </c>
      <c r="F586" s="68">
        <v>0.31442505750176064</v>
      </c>
      <c r="G586" s="67" t="s">
        <v>561</v>
      </c>
      <c r="H586" s="65"/>
      <c r="I586" s="65"/>
      <c r="J586" s="66">
        <v>5273758.7</v>
      </c>
      <c r="K586" s="66">
        <v>211345.3</v>
      </c>
      <c r="L586" s="65" t="s">
        <v>57</v>
      </c>
    </row>
    <row r="587" spans="1:12">
      <c r="A587" s="65">
        <v>586</v>
      </c>
      <c r="B587" s="65">
        <v>32</v>
      </c>
      <c r="C587" s="69">
        <v>31831871</v>
      </c>
      <c r="D587" s="65">
        <v>690</v>
      </c>
      <c r="E587" s="69">
        <v>25310386.039999999</v>
      </c>
      <c r="F587" s="68">
        <v>0.25766043037405995</v>
      </c>
      <c r="G587" s="67" t="s">
        <v>560</v>
      </c>
      <c r="H587" s="65" t="s">
        <v>231</v>
      </c>
      <c r="I587" s="65" t="s">
        <v>212</v>
      </c>
      <c r="J587" s="66">
        <v>101433973.45</v>
      </c>
      <c r="K587" s="66">
        <v>36274672</v>
      </c>
      <c r="L587" s="65" t="s">
        <v>58</v>
      </c>
    </row>
    <row r="588" spans="1:12">
      <c r="A588" s="65">
        <v>587</v>
      </c>
      <c r="B588" s="65">
        <v>8</v>
      </c>
      <c r="C588" s="69">
        <v>31829353.309999999</v>
      </c>
      <c r="D588" s="65">
        <v>754</v>
      </c>
      <c r="E588" s="69">
        <v>23266771.199999999</v>
      </c>
      <c r="F588" s="68">
        <v>0.36801763495228768</v>
      </c>
      <c r="G588" s="67" t="s">
        <v>559</v>
      </c>
      <c r="H588" s="65" t="s">
        <v>231</v>
      </c>
      <c r="I588" s="65" t="s">
        <v>212</v>
      </c>
      <c r="J588" s="66">
        <v>91255649</v>
      </c>
      <c r="K588" s="66"/>
      <c r="L588" s="65" t="s">
        <v>58</v>
      </c>
    </row>
    <row r="589" spans="1:12">
      <c r="A589" s="65">
        <v>588</v>
      </c>
      <c r="B589" s="65">
        <v>33</v>
      </c>
      <c r="C589" s="69">
        <v>31823914.969999999</v>
      </c>
      <c r="D589" s="65">
        <v>633</v>
      </c>
      <c r="E589" s="69">
        <v>27058893.129999999</v>
      </c>
      <c r="F589" s="68">
        <v>0.17609818025841761</v>
      </c>
      <c r="G589" s="67" t="s">
        <v>558</v>
      </c>
      <c r="H589" s="65"/>
      <c r="I589" s="65"/>
      <c r="J589" s="66"/>
      <c r="K589" s="66"/>
      <c r="L589" s="65" t="s">
        <v>57</v>
      </c>
    </row>
    <row r="590" spans="1:12">
      <c r="A590" s="65">
        <v>589</v>
      </c>
      <c r="B590" s="65">
        <v>12</v>
      </c>
      <c r="C590" s="69">
        <v>31791464.5</v>
      </c>
      <c r="D590" s="65"/>
      <c r="E590" s="69"/>
      <c r="F590" s="68"/>
      <c r="G590" s="67" t="s">
        <v>557</v>
      </c>
      <c r="H590" s="65" t="s">
        <v>221</v>
      </c>
      <c r="I590" s="65" t="s">
        <v>212</v>
      </c>
      <c r="J590" s="66"/>
      <c r="K590" s="66">
        <v>1201585</v>
      </c>
      <c r="L590" s="65" t="s">
        <v>51</v>
      </c>
    </row>
    <row r="591" spans="1:12">
      <c r="A591" s="65">
        <v>590</v>
      </c>
      <c r="B591" s="65">
        <v>31</v>
      </c>
      <c r="C591" s="69">
        <v>31766666.600000001</v>
      </c>
      <c r="D591" s="65">
        <v>532</v>
      </c>
      <c r="E591" s="69">
        <v>31818658.289999999</v>
      </c>
      <c r="F591" s="68">
        <v>-1.6340000739860638E-3</v>
      </c>
      <c r="G591" s="67" t="s">
        <v>198</v>
      </c>
      <c r="H591" s="65"/>
      <c r="I591" s="65"/>
      <c r="J591" s="66"/>
      <c r="K591" s="66"/>
      <c r="L591" s="65" t="s">
        <v>84</v>
      </c>
    </row>
    <row r="592" spans="1:12">
      <c r="A592" s="65">
        <v>591</v>
      </c>
      <c r="B592" s="65">
        <v>23</v>
      </c>
      <c r="C592" s="69">
        <v>31674840.510000002</v>
      </c>
      <c r="D592" s="65">
        <v>454</v>
      </c>
      <c r="E592" s="69">
        <v>37106924.049999997</v>
      </c>
      <c r="F592" s="68">
        <v>-0.14639002501744669</v>
      </c>
      <c r="G592" s="67" t="s">
        <v>556</v>
      </c>
      <c r="H592" s="65" t="s">
        <v>221</v>
      </c>
      <c r="I592" s="65" t="s">
        <v>555</v>
      </c>
      <c r="J592" s="66"/>
      <c r="K592" s="66"/>
      <c r="L592" s="65" t="s">
        <v>57</v>
      </c>
    </row>
    <row r="593" spans="1:12">
      <c r="A593" s="65">
        <v>592</v>
      </c>
      <c r="B593" s="65">
        <v>67</v>
      </c>
      <c r="C593" s="69">
        <v>31674770.140000001</v>
      </c>
      <c r="D593" s="65">
        <v>401</v>
      </c>
      <c r="E593" s="69">
        <v>41006056.960000001</v>
      </c>
      <c r="F593" s="68">
        <v>-0.22755874404365062</v>
      </c>
      <c r="G593" s="67" t="s">
        <v>554</v>
      </c>
      <c r="H593" s="65" t="s">
        <v>231</v>
      </c>
      <c r="I593" s="65" t="s">
        <v>212</v>
      </c>
      <c r="J593" s="66">
        <v>392295621.36000001</v>
      </c>
      <c r="K593" s="66">
        <v>17764453.82</v>
      </c>
      <c r="L593" s="65" t="s">
        <v>57</v>
      </c>
    </row>
    <row r="594" spans="1:12">
      <c r="A594" s="65">
        <v>593</v>
      </c>
      <c r="B594" s="65">
        <v>32</v>
      </c>
      <c r="C594" s="69">
        <v>31669688.670000002</v>
      </c>
      <c r="D594" s="65">
        <v>463</v>
      </c>
      <c r="E594" s="69">
        <v>36256435.710000001</v>
      </c>
      <c r="F594" s="68">
        <v>-0.12650849291109201</v>
      </c>
      <c r="G594" s="67" t="s">
        <v>553</v>
      </c>
      <c r="H594" s="65" t="s">
        <v>221</v>
      </c>
      <c r="I594" s="65" t="s">
        <v>212</v>
      </c>
      <c r="J594" s="66">
        <v>90818.05</v>
      </c>
      <c r="K594" s="66">
        <v>914505.45</v>
      </c>
      <c r="L594" s="65" t="s">
        <v>27</v>
      </c>
    </row>
    <row r="595" spans="1:12">
      <c r="A595" s="65">
        <v>594</v>
      </c>
      <c r="B595" s="65">
        <v>8</v>
      </c>
      <c r="C595" s="69">
        <v>31662590.800000001</v>
      </c>
      <c r="D595" s="65">
        <v>623</v>
      </c>
      <c r="E595" s="69">
        <v>27458479.379999999</v>
      </c>
      <c r="F595" s="68">
        <v>0.15310794752393164</v>
      </c>
      <c r="G595" s="67" t="s">
        <v>552</v>
      </c>
      <c r="H595" s="65" t="s">
        <v>231</v>
      </c>
      <c r="I595" s="65" t="s">
        <v>213</v>
      </c>
      <c r="J595" s="66">
        <v>8218208</v>
      </c>
      <c r="K595" s="66">
        <v>22928084.850000001</v>
      </c>
      <c r="L595" s="65" t="s">
        <v>41</v>
      </c>
    </row>
    <row r="596" spans="1:12">
      <c r="A596" s="65">
        <v>595</v>
      </c>
      <c r="B596" s="65">
        <v>58</v>
      </c>
      <c r="C596" s="69">
        <v>31583104.84</v>
      </c>
      <c r="D596" s="65">
        <v>713</v>
      </c>
      <c r="E596" s="69">
        <v>24598802.739999998</v>
      </c>
      <c r="F596" s="68">
        <v>0.28392853806022278</v>
      </c>
      <c r="G596" s="67" t="s">
        <v>551</v>
      </c>
      <c r="H596" s="65" t="s">
        <v>231</v>
      </c>
      <c r="I596" s="65" t="s">
        <v>212</v>
      </c>
      <c r="J596" s="66">
        <v>154433631.31999999</v>
      </c>
      <c r="K596" s="66">
        <v>11936565.779999999</v>
      </c>
      <c r="L596" s="65" t="s">
        <v>57</v>
      </c>
    </row>
    <row r="597" spans="1:12">
      <c r="A597" s="65">
        <v>596</v>
      </c>
      <c r="B597" s="65">
        <v>59</v>
      </c>
      <c r="C597" s="69">
        <v>31579152.23</v>
      </c>
      <c r="D597" s="65">
        <v>596</v>
      </c>
      <c r="E597" s="69">
        <v>28603677.41</v>
      </c>
      <c r="F597" s="68">
        <v>0.10402420560650572</v>
      </c>
      <c r="G597" s="67" t="s">
        <v>198</v>
      </c>
      <c r="H597" s="65"/>
      <c r="I597" s="65"/>
      <c r="J597" s="66"/>
      <c r="K597" s="66"/>
      <c r="L597" s="65" t="s">
        <v>70</v>
      </c>
    </row>
    <row r="598" spans="1:12">
      <c r="A598" s="65">
        <v>597</v>
      </c>
      <c r="B598" s="65">
        <v>55</v>
      </c>
      <c r="C598" s="69">
        <v>31507081.34</v>
      </c>
      <c r="D598" s="65">
        <v>491</v>
      </c>
      <c r="E598" s="69">
        <v>33939973.590000004</v>
      </c>
      <c r="F598" s="68">
        <v>-7.1682208106279344E-2</v>
      </c>
      <c r="G598" s="67" t="s">
        <v>550</v>
      </c>
      <c r="H598" s="65" t="s">
        <v>231</v>
      </c>
      <c r="I598" s="65" t="s">
        <v>212</v>
      </c>
      <c r="J598" s="66">
        <v>1752363493</v>
      </c>
      <c r="K598" s="66"/>
      <c r="L598" s="65" t="s">
        <v>57</v>
      </c>
    </row>
    <row r="599" spans="1:12">
      <c r="A599" s="65">
        <v>598</v>
      </c>
      <c r="B599" s="65">
        <v>43</v>
      </c>
      <c r="C599" s="69">
        <v>31435159.91</v>
      </c>
      <c r="D599" s="65">
        <v>538</v>
      </c>
      <c r="E599" s="69">
        <v>31472682.620000001</v>
      </c>
      <c r="F599" s="68">
        <v>-1.1922310675911429E-3</v>
      </c>
      <c r="G599" s="67" t="s">
        <v>549</v>
      </c>
      <c r="H599" s="65" t="s">
        <v>231</v>
      </c>
      <c r="I599" s="65" t="s">
        <v>212</v>
      </c>
      <c r="J599" s="66">
        <v>301157980</v>
      </c>
      <c r="K599" s="66"/>
      <c r="L599" s="65" t="s">
        <v>50</v>
      </c>
    </row>
    <row r="600" spans="1:12">
      <c r="A600" s="65">
        <v>599</v>
      </c>
      <c r="B600" s="65">
        <v>24</v>
      </c>
      <c r="C600" s="69">
        <v>31407713.120000001</v>
      </c>
      <c r="D600" s="65"/>
      <c r="E600" s="69"/>
      <c r="F600" s="68"/>
      <c r="G600" s="67" t="s">
        <v>548</v>
      </c>
      <c r="H600" s="65" t="s">
        <v>231</v>
      </c>
      <c r="I600" s="65" t="s">
        <v>212</v>
      </c>
      <c r="J600" s="66">
        <v>13201130</v>
      </c>
      <c r="K600" s="66">
        <v>36687850</v>
      </c>
      <c r="L600" s="65" t="s">
        <v>57</v>
      </c>
    </row>
    <row r="601" spans="1:12">
      <c r="A601" s="65">
        <v>600</v>
      </c>
      <c r="B601" s="65">
        <v>78</v>
      </c>
      <c r="C601" s="69">
        <v>31399946.420000002</v>
      </c>
      <c r="D601" s="65">
        <v>487</v>
      </c>
      <c r="E601" s="69">
        <v>34173455.109999999</v>
      </c>
      <c r="F601" s="68">
        <v>-8.1159738781824253E-2</v>
      </c>
      <c r="G601" s="67" t="s">
        <v>547</v>
      </c>
      <c r="H601" s="65" t="s">
        <v>231</v>
      </c>
      <c r="I601" s="65" t="s">
        <v>212</v>
      </c>
      <c r="J601" s="66">
        <v>1905762</v>
      </c>
      <c r="K601" s="66">
        <v>2036885</v>
      </c>
      <c r="L601" s="65" t="s">
        <v>57</v>
      </c>
    </row>
    <row r="602" spans="1:12">
      <c r="A602" s="65">
        <v>601</v>
      </c>
      <c r="B602" s="65">
        <v>79</v>
      </c>
      <c r="C602" s="69">
        <v>31393583.440000001</v>
      </c>
      <c r="D602" s="65">
        <v>790</v>
      </c>
      <c r="E602" s="69">
        <v>22217765.82</v>
      </c>
      <c r="F602" s="68">
        <v>0.41299461405521298</v>
      </c>
      <c r="G602" s="67" t="s">
        <v>546</v>
      </c>
      <c r="H602" s="65" t="s">
        <v>223</v>
      </c>
      <c r="I602" s="65"/>
      <c r="J602" s="66"/>
      <c r="K602" s="66"/>
      <c r="L602" s="65" t="s">
        <v>57</v>
      </c>
    </row>
    <row r="603" spans="1:12">
      <c r="A603" s="65">
        <v>602</v>
      </c>
      <c r="B603" s="65">
        <v>80</v>
      </c>
      <c r="C603" s="69">
        <v>31361207.48</v>
      </c>
      <c r="D603" s="65"/>
      <c r="E603" s="69"/>
      <c r="F603" s="68"/>
      <c r="G603" s="67" t="s">
        <v>545</v>
      </c>
      <c r="H603" s="65" t="s">
        <v>16</v>
      </c>
      <c r="I603" s="65"/>
      <c r="J603" s="66"/>
      <c r="K603" s="66">
        <v>121642</v>
      </c>
      <c r="L603" s="65" t="s">
        <v>58</v>
      </c>
    </row>
    <row r="604" spans="1:12">
      <c r="A604" s="65">
        <v>603</v>
      </c>
      <c r="B604" s="65">
        <v>79</v>
      </c>
      <c r="C604" s="69">
        <v>31341059.609999999</v>
      </c>
      <c r="D604" s="65">
        <v>603</v>
      </c>
      <c r="E604" s="69">
        <v>28389215.66</v>
      </c>
      <c r="F604" s="68">
        <v>0.10397765071611698</v>
      </c>
      <c r="G604" s="67" t="s">
        <v>544</v>
      </c>
      <c r="H604" s="65" t="s">
        <v>231</v>
      </c>
      <c r="I604" s="65" t="s">
        <v>212</v>
      </c>
      <c r="J604" s="66"/>
      <c r="K604" s="66"/>
      <c r="L604" s="65" t="s">
        <v>57</v>
      </c>
    </row>
    <row r="605" spans="1:12">
      <c r="A605" s="65">
        <v>604</v>
      </c>
      <c r="B605" s="65">
        <v>16</v>
      </c>
      <c r="C605" s="69">
        <v>31282184.620000001</v>
      </c>
      <c r="D605" s="65"/>
      <c r="E605" s="69"/>
      <c r="F605" s="68"/>
      <c r="G605" s="67" t="s">
        <v>543</v>
      </c>
      <c r="H605" s="65" t="s">
        <v>223</v>
      </c>
      <c r="I605" s="65" t="s">
        <v>212</v>
      </c>
      <c r="J605" s="66"/>
      <c r="K605" s="66">
        <v>1800114.2</v>
      </c>
      <c r="L605" s="65" t="s">
        <v>58</v>
      </c>
    </row>
    <row r="606" spans="1:12">
      <c r="A606" s="65">
        <v>605</v>
      </c>
      <c r="B606" s="65">
        <v>33</v>
      </c>
      <c r="C606" s="69">
        <v>31232601.48</v>
      </c>
      <c r="D606" s="65">
        <v>148</v>
      </c>
      <c r="E606" s="69">
        <v>87813335.739999995</v>
      </c>
      <c r="F606" s="68">
        <v>-0.6443296315211815</v>
      </c>
      <c r="G606" s="67" t="s">
        <v>542</v>
      </c>
      <c r="H606" s="65" t="s">
        <v>16</v>
      </c>
      <c r="I606" s="65" t="s">
        <v>212</v>
      </c>
      <c r="J606" s="66"/>
      <c r="K606" s="66"/>
      <c r="L606" s="65" t="s">
        <v>57</v>
      </c>
    </row>
    <row r="607" spans="1:12">
      <c r="A607" s="65">
        <v>606</v>
      </c>
      <c r="B607" s="65">
        <v>60</v>
      </c>
      <c r="C607" s="69">
        <v>31217567.800000001</v>
      </c>
      <c r="D607" s="65">
        <v>747</v>
      </c>
      <c r="E607" s="69">
        <v>23796508.84</v>
      </c>
      <c r="F607" s="68">
        <v>0.31185494518951473</v>
      </c>
      <c r="G607" s="67" t="s">
        <v>541</v>
      </c>
      <c r="H607" s="65" t="s">
        <v>231</v>
      </c>
      <c r="I607" s="65"/>
      <c r="J607" s="66">
        <v>12667536.74</v>
      </c>
      <c r="K607" s="66">
        <v>2466558.9300000002</v>
      </c>
      <c r="L607" s="65" t="s">
        <v>57</v>
      </c>
    </row>
    <row r="608" spans="1:12">
      <c r="A608" s="65">
        <v>607</v>
      </c>
      <c r="B608" s="65">
        <v>81</v>
      </c>
      <c r="C608" s="69">
        <v>31216391.98</v>
      </c>
      <c r="D608" s="65">
        <v>549</v>
      </c>
      <c r="E608" s="69">
        <v>30546948.940000001</v>
      </c>
      <c r="F608" s="68">
        <v>2.1915217827970679E-2</v>
      </c>
      <c r="G608" s="67" t="s">
        <v>540</v>
      </c>
      <c r="H608" s="65" t="s">
        <v>231</v>
      </c>
      <c r="I608" s="65"/>
      <c r="J608" s="66"/>
      <c r="K608" s="66"/>
      <c r="L608" s="65" t="s">
        <v>57</v>
      </c>
    </row>
    <row r="609" spans="1:12">
      <c r="A609" s="65">
        <v>608</v>
      </c>
      <c r="B609" s="65">
        <v>56</v>
      </c>
      <c r="C609" s="69">
        <v>30869343.289999999</v>
      </c>
      <c r="D609" s="65">
        <v>434</v>
      </c>
      <c r="E609" s="69">
        <v>38757587.719999999</v>
      </c>
      <c r="F609" s="68">
        <v>-0.20352774499248427</v>
      </c>
      <c r="G609" s="67" t="s">
        <v>539</v>
      </c>
      <c r="H609" s="65" t="s">
        <v>231</v>
      </c>
      <c r="I609" s="65" t="s">
        <v>213</v>
      </c>
      <c r="J609" s="66"/>
      <c r="K609" s="66"/>
      <c r="L609" s="65" t="s">
        <v>57</v>
      </c>
    </row>
    <row r="610" spans="1:12">
      <c r="A610" s="65">
        <v>609</v>
      </c>
      <c r="B610" s="65">
        <v>49</v>
      </c>
      <c r="C610" s="69">
        <v>30819691.52</v>
      </c>
      <c r="D610" s="65">
        <v>668</v>
      </c>
      <c r="E610" s="69">
        <v>26036246.309999999</v>
      </c>
      <c r="F610" s="68">
        <v>0.18372253638431646</v>
      </c>
      <c r="G610" s="67" t="s">
        <v>538</v>
      </c>
      <c r="H610" s="65" t="s">
        <v>231</v>
      </c>
      <c r="I610" s="65" t="s">
        <v>213</v>
      </c>
      <c r="J610" s="66"/>
      <c r="K610" s="66"/>
      <c r="L610" s="65" t="s">
        <v>27</v>
      </c>
    </row>
    <row r="611" spans="1:12">
      <c r="A611" s="65">
        <v>610</v>
      </c>
      <c r="B611" s="65">
        <v>57</v>
      </c>
      <c r="C611" s="69">
        <v>30756394.059999999</v>
      </c>
      <c r="D611" s="65">
        <v>555</v>
      </c>
      <c r="E611" s="69">
        <v>30139109.449999999</v>
      </c>
      <c r="F611" s="68">
        <v>2.0481182797522868E-2</v>
      </c>
      <c r="G611" s="67" t="s">
        <v>537</v>
      </c>
      <c r="H611" s="65" t="s">
        <v>231</v>
      </c>
      <c r="I611" s="65" t="s">
        <v>212</v>
      </c>
      <c r="J611" s="66">
        <v>145461834.84</v>
      </c>
      <c r="K611" s="66">
        <v>1628860.38</v>
      </c>
      <c r="L611" s="65" t="s">
        <v>41</v>
      </c>
    </row>
    <row r="612" spans="1:12">
      <c r="A612" s="65">
        <v>611</v>
      </c>
      <c r="B612" s="65">
        <v>93</v>
      </c>
      <c r="C612" s="69">
        <v>30729853.949999999</v>
      </c>
      <c r="D612" s="65">
        <v>554</v>
      </c>
      <c r="E612" s="69">
        <v>30140448.129999999</v>
      </c>
      <c r="F612" s="68">
        <v>1.9555310440568352E-2</v>
      </c>
      <c r="G612" s="67" t="s">
        <v>536</v>
      </c>
      <c r="H612" s="65" t="s">
        <v>231</v>
      </c>
      <c r="I612" s="65" t="s">
        <v>212</v>
      </c>
      <c r="J612" s="66">
        <v>1575376.73</v>
      </c>
      <c r="K612" s="66">
        <v>14320640.359999999</v>
      </c>
      <c r="L612" s="65" t="s">
        <v>57</v>
      </c>
    </row>
    <row r="613" spans="1:12">
      <c r="A613" s="65">
        <v>612</v>
      </c>
      <c r="B613" s="65">
        <v>69</v>
      </c>
      <c r="C613" s="69">
        <v>30718487.34</v>
      </c>
      <c r="D613" s="65">
        <v>670</v>
      </c>
      <c r="E613" s="69">
        <v>25939169.59</v>
      </c>
      <c r="F613" s="68">
        <v>0.18425099282447777</v>
      </c>
      <c r="G613" s="67" t="s">
        <v>535</v>
      </c>
      <c r="H613" s="65" t="s">
        <v>221</v>
      </c>
      <c r="I613" s="65" t="s">
        <v>212</v>
      </c>
      <c r="J613" s="66">
        <v>2001696.83</v>
      </c>
      <c r="K613" s="66">
        <v>643674.64</v>
      </c>
      <c r="L613" s="65" t="s">
        <v>30</v>
      </c>
    </row>
    <row r="614" spans="1:12">
      <c r="A614" s="65">
        <v>613</v>
      </c>
      <c r="B614" s="65">
        <v>35</v>
      </c>
      <c r="C614" s="69">
        <v>30618811.68</v>
      </c>
      <c r="D614" s="65"/>
      <c r="E614" s="69"/>
      <c r="F614" s="68"/>
      <c r="G614" s="67" t="s">
        <v>198</v>
      </c>
      <c r="H614" s="65"/>
      <c r="I614" s="65"/>
      <c r="J614" s="66"/>
      <c r="K614" s="66"/>
      <c r="L614" s="65" t="s">
        <v>57</v>
      </c>
    </row>
    <row r="615" spans="1:12">
      <c r="A615" s="65">
        <v>614</v>
      </c>
      <c r="B615" s="65">
        <v>19</v>
      </c>
      <c r="C615" s="69">
        <v>30609014.530000001</v>
      </c>
      <c r="D615" s="65"/>
      <c r="E615" s="69"/>
      <c r="F615" s="68"/>
      <c r="G615" s="67" t="s">
        <v>534</v>
      </c>
      <c r="H615" s="65" t="s">
        <v>231</v>
      </c>
      <c r="I615" s="65" t="s">
        <v>212</v>
      </c>
      <c r="J615" s="66">
        <v>87695301</v>
      </c>
      <c r="K615" s="66"/>
      <c r="L615" s="65" t="s">
        <v>68</v>
      </c>
    </row>
    <row r="616" spans="1:12">
      <c r="A616" s="65">
        <v>615</v>
      </c>
      <c r="B616" s="65">
        <v>36</v>
      </c>
      <c r="C616" s="69">
        <v>30572180.609999999</v>
      </c>
      <c r="D616" s="65">
        <v>513</v>
      </c>
      <c r="E616" s="69">
        <v>32719719.27</v>
      </c>
      <c r="F616" s="68">
        <v>-6.5634385254919714E-2</v>
      </c>
      <c r="G616" s="67" t="s">
        <v>533</v>
      </c>
      <c r="H616" s="65" t="s">
        <v>231</v>
      </c>
      <c r="I616" s="65" t="s">
        <v>212</v>
      </c>
      <c r="J616" s="66"/>
      <c r="K616" s="66"/>
      <c r="L616" s="65" t="s">
        <v>57</v>
      </c>
    </row>
    <row r="617" spans="1:12">
      <c r="A617" s="65">
        <v>616</v>
      </c>
      <c r="B617" s="65">
        <v>17</v>
      </c>
      <c r="C617" s="69">
        <v>30529396.68</v>
      </c>
      <c r="D617" s="65">
        <v>605</v>
      </c>
      <c r="E617" s="69">
        <v>28224345.629999999</v>
      </c>
      <c r="F617" s="68">
        <v>8.1668892530494475E-2</v>
      </c>
      <c r="G617" s="67" t="s">
        <v>532</v>
      </c>
      <c r="H617" s="65" t="s">
        <v>231</v>
      </c>
      <c r="I617" s="65" t="s">
        <v>212</v>
      </c>
      <c r="J617" s="66"/>
      <c r="K617" s="66"/>
      <c r="L617" s="65" t="s">
        <v>57</v>
      </c>
    </row>
    <row r="618" spans="1:12">
      <c r="A618" s="65">
        <v>617</v>
      </c>
      <c r="B618" s="65">
        <v>10</v>
      </c>
      <c r="C618" s="69">
        <v>30512196.870000001</v>
      </c>
      <c r="D618" s="65">
        <v>963</v>
      </c>
      <c r="E618" s="69">
        <v>19095709.890000001</v>
      </c>
      <c r="F618" s="68">
        <v>0.59785611772299507</v>
      </c>
      <c r="G618" s="67" t="s">
        <v>163</v>
      </c>
      <c r="H618" s="65" t="s">
        <v>231</v>
      </c>
      <c r="I618" s="65"/>
      <c r="J618" s="66">
        <v>10992000.24</v>
      </c>
      <c r="K618" s="66">
        <v>903031.48</v>
      </c>
      <c r="L618" s="65" t="s">
        <v>35</v>
      </c>
    </row>
    <row r="619" spans="1:12">
      <c r="A619" s="65">
        <v>618</v>
      </c>
      <c r="B619" s="65">
        <v>48</v>
      </c>
      <c r="C619" s="69">
        <v>30498665.75</v>
      </c>
      <c r="D619" s="65"/>
      <c r="E619" s="69"/>
      <c r="F619" s="68"/>
      <c r="G619" s="67" t="s">
        <v>531</v>
      </c>
      <c r="H619" s="65" t="s">
        <v>221</v>
      </c>
      <c r="I619" s="65" t="s">
        <v>212</v>
      </c>
      <c r="J619" s="66"/>
      <c r="K619" s="66">
        <v>596635.03</v>
      </c>
      <c r="L619" s="65" t="s">
        <v>51</v>
      </c>
    </row>
    <row r="620" spans="1:12">
      <c r="A620" s="65">
        <v>619</v>
      </c>
      <c r="B620" s="65">
        <v>11</v>
      </c>
      <c r="C620" s="69">
        <v>30433789.649999999</v>
      </c>
      <c r="D620" s="65">
        <v>671</v>
      </c>
      <c r="E620" s="69">
        <v>25932702.82</v>
      </c>
      <c r="F620" s="68">
        <v>0.17356797944441937</v>
      </c>
      <c r="G620" s="67" t="s">
        <v>530</v>
      </c>
      <c r="H620" s="65" t="s">
        <v>231</v>
      </c>
      <c r="I620" s="65" t="s">
        <v>212</v>
      </c>
      <c r="J620" s="66">
        <v>202037663.37</v>
      </c>
      <c r="K620" s="66">
        <v>12003960.85</v>
      </c>
      <c r="L620" s="65" t="s">
        <v>50</v>
      </c>
    </row>
    <row r="621" spans="1:12">
      <c r="A621" s="65">
        <v>620</v>
      </c>
      <c r="B621" s="65">
        <v>13</v>
      </c>
      <c r="C621" s="69">
        <v>30422168.16</v>
      </c>
      <c r="D621" s="65">
        <v>481</v>
      </c>
      <c r="E621" s="69">
        <v>34388039.439999998</v>
      </c>
      <c r="F621" s="68">
        <v>-0.11532705395780474</v>
      </c>
      <c r="G621" s="67" t="s">
        <v>529</v>
      </c>
      <c r="H621" s="65" t="s">
        <v>16</v>
      </c>
      <c r="I621" s="65" t="s">
        <v>212</v>
      </c>
      <c r="J621" s="66"/>
      <c r="K621" s="66"/>
      <c r="L621" s="65" t="s">
        <v>58</v>
      </c>
    </row>
    <row r="622" spans="1:12">
      <c r="A622" s="65">
        <v>621</v>
      </c>
      <c r="B622" s="65">
        <v>58</v>
      </c>
      <c r="C622" s="69">
        <v>30408625</v>
      </c>
      <c r="D622" s="65">
        <v>704</v>
      </c>
      <c r="E622" s="69">
        <v>24933745</v>
      </c>
      <c r="F622" s="68">
        <v>0.21957712329214885</v>
      </c>
      <c r="G622" s="67" t="s">
        <v>528</v>
      </c>
      <c r="H622" s="65" t="s">
        <v>221</v>
      </c>
      <c r="I622" s="65" t="s">
        <v>212</v>
      </c>
      <c r="J622" s="66"/>
      <c r="K622" s="66"/>
      <c r="L622" s="65" t="s">
        <v>57</v>
      </c>
    </row>
    <row r="623" spans="1:12">
      <c r="A623" s="65">
        <v>622</v>
      </c>
      <c r="B623" s="65">
        <v>34</v>
      </c>
      <c r="C623" s="69">
        <v>30407103.960000001</v>
      </c>
      <c r="D623" s="65">
        <v>556</v>
      </c>
      <c r="E623" s="69">
        <v>30107446.149999999</v>
      </c>
      <c r="F623" s="68">
        <v>9.9529468061509974E-3</v>
      </c>
      <c r="G623" s="67" t="s">
        <v>527</v>
      </c>
      <c r="H623" s="65"/>
      <c r="I623" s="65"/>
      <c r="J623" s="66">
        <v>222689245.72999999</v>
      </c>
      <c r="K623" s="66">
        <v>25810670.59</v>
      </c>
      <c r="L623" s="65" t="s">
        <v>59</v>
      </c>
    </row>
    <row r="624" spans="1:12">
      <c r="A624" s="65">
        <v>623</v>
      </c>
      <c r="B624" s="65">
        <v>90</v>
      </c>
      <c r="C624" s="69">
        <v>30366340.690000001</v>
      </c>
      <c r="D624" s="65">
        <v>678</v>
      </c>
      <c r="E624" s="69">
        <v>25664253.210000001</v>
      </c>
      <c r="F624" s="68">
        <v>0.18321544139721335</v>
      </c>
      <c r="G624" s="67" t="s">
        <v>197</v>
      </c>
      <c r="H624" s="65" t="s">
        <v>231</v>
      </c>
      <c r="I624" s="65" t="s">
        <v>212</v>
      </c>
      <c r="J624" s="66">
        <v>65039928.600000001</v>
      </c>
      <c r="K624" s="66">
        <v>18546045.41</v>
      </c>
      <c r="L624" s="65" t="s">
        <v>44</v>
      </c>
    </row>
    <row r="625" spans="1:12">
      <c r="A625" s="65">
        <v>624</v>
      </c>
      <c r="B625" s="65">
        <v>97</v>
      </c>
      <c r="C625" s="69">
        <v>30344772.030000001</v>
      </c>
      <c r="D625" s="65">
        <v>553</v>
      </c>
      <c r="E625" s="69">
        <v>30140841.239999998</v>
      </c>
      <c r="F625" s="68">
        <v>6.765928939281407E-3</v>
      </c>
      <c r="G625" s="67" t="s">
        <v>198</v>
      </c>
      <c r="H625" s="65"/>
      <c r="I625" s="65"/>
      <c r="J625" s="66"/>
      <c r="K625" s="66"/>
      <c r="L625" s="65" t="s">
        <v>57</v>
      </c>
    </row>
    <row r="626" spans="1:12">
      <c r="A626" s="65">
        <v>625</v>
      </c>
      <c r="B626" s="65">
        <v>11</v>
      </c>
      <c r="C626" s="69">
        <v>30321792.309999999</v>
      </c>
      <c r="D626" s="65">
        <v>818</v>
      </c>
      <c r="E626" s="69">
        <v>21521309.73</v>
      </c>
      <c r="F626" s="68">
        <v>0.40891947053447275</v>
      </c>
      <c r="G626" s="67" t="s">
        <v>526</v>
      </c>
      <c r="H626" s="65" t="s">
        <v>16</v>
      </c>
      <c r="I626" s="65" t="s">
        <v>212</v>
      </c>
      <c r="J626" s="66">
        <v>1734800</v>
      </c>
      <c r="K626" s="66">
        <v>3092371.46</v>
      </c>
      <c r="L626" s="65" t="s">
        <v>57</v>
      </c>
    </row>
    <row r="627" spans="1:12">
      <c r="A627" s="65">
        <v>626</v>
      </c>
      <c r="B627" s="65">
        <v>50</v>
      </c>
      <c r="C627" s="69">
        <v>30298222.300000001</v>
      </c>
      <c r="D627" s="65">
        <v>706</v>
      </c>
      <c r="E627" s="69">
        <v>24908673</v>
      </c>
      <c r="F627" s="68">
        <v>0.21637239767851146</v>
      </c>
      <c r="G627" s="67" t="s">
        <v>525</v>
      </c>
      <c r="H627" s="65" t="s">
        <v>231</v>
      </c>
      <c r="I627" s="65" t="s">
        <v>212</v>
      </c>
      <c r="J627" s="66">
        <v>135427617.56</v>
      </c>
      <c r="K627" s="66">
        <v>1987378.63</v>
      </c>
      <c r="L627" s="65" t="s">
        <v>71</v>
      </c>
    </row>
    <row r="628" spans="1:12">
      <c r="A628" s="65">
        <v>627</v>
      </c>
      <c r="B628" s="65">
        <v>25</v>
      </c>
      <c r="C628" s="69">
        <v>30270906.27</v>
      </c>
      <c r="D628" s="65"/>
      <c r="E628" s="69"/>
      <c r="F628" s="68"/>
      <c r="G628" s="67" t="s">
        <v>524</v>
      </c>
      <c r="H628" s="65" t="s">
        <v>221</v>
      </c>
      <c r="I628" s="65" t="s">
        <v>212</v>
      </c>
      <c r="J628" s="66"/>
      <c r="K628" s="66">
        <v>3634638.07</v>
      </c>
      <c r="L628" s="65" t="s">
        <v>27</v>
      </c>
    </row>
    <row r="629" spans="1:12">
      <c r="A629" s="65">
        <v>628</v>
      </c>
      <c r="B629" s="65">
        <v>62</v>
      </c>
      <c r="C629" s="69">
        <v>30259188.370000001</v>
      </c>
      <c r="D629" s="65">
        <v>452</v>
      </c>
      <c r="E629" s="69">
        <v>37356718.560000002</v>
      </c>
      <c r="F629" s="68">
        <v>-0.18999340583409108</v>
      </c>
      <c r="G629" s="67" t="s">
        <v>523</v>
      </c>
      <c r="H629" s="65" t="s">
        <v>221</v>
      </c>
      <c r="I629" s="65"/>
      <c r="J629" s="66"/>
      <c r="K629" s="66"/>
      <c r="L629" s="65" t="s">
        <v>72</v>
      </c>
    </row>
    <row r="630" spans="1:12">
      <c r="A630" s="65">
        <v>629</v>
      </c>
      <c r="B630" s="65">
        <v>72</v>
      </c>
      <c r="C630" s="69">
        <v>30241122.190000001</v>
      </c>
      <c r="D630" s="65">
        <v>612</v>
      </c>
      <c r="E630" s="69">
        <v>27965709.010000002</v>
      </c>
      <c r="F630" s="68">
        <v>8.1364401638676753E-2</v>
      </c>
      <c r="G630" s="67" t="s">
        <v>197</v>
      </c>
      <c r="H630" s="65" t="s">
        <v>231</v>
      </c>
      <c r="I630" s="65" t="s">
        <v>213</v>
      </c>
      <c r="J630" s="66">
        <v>1091823888</v>
      </c>
      <c r="K630" s="66">
        <v>42558482.420000002</v>
      </c>
      <c r="L630" s="65" t="s">
        <v>58</v>
      </c>
    </row>
    <row r="631" spans="1:12">
      <c r="A631" s="65">
        <v>630</v>
      </c>
      <c r="B631" s="65">
        <v>83</v>
      </c>
      <c r="C631" s="69">
        <v>30206367.920000002</v>
      </c>
      <c r="D631" s="65">
        <v>599</v>
      </c>
      <c r="E631" s="69">
        <v>28570675</v>
      </c>
      <c r="F631" s="68">
        <v>5.7250762188852722E-2</v>
      </c>
      <c r="G631" s="67" t="s">
        <v>522</v>
      </c>
      <c r="H631" s="65" t="s">
        <v>231</v>
      </c>
      <c r="I631" s="65" t="s">
        <v>212</v>
      </c>
      <c r="J631" s="66">
        <v>933506.19</v>
      </c>
      <c r="K631" s="66">
        <v>8454880.8900000006</v>
      </c>
      <c r="L631" s="65" t="s">
        <v>57</v>
      </c>
    </row>
    <row r="632" spans="1:12">
      <c r="A632" s="65">
        <v>631</v>
      </c>
      <c r="B632" s="65">
        <v>51</v>
      </c>
      <c r="C632" s="69">
        <v>30200419.629999999</v>
      </c>
      <c r="D632" s="65"/>
      <c r="E632" s="69"/>
      <c r="F632" s="68"/>
      <c r="G632" s="67" t="s">
        <v>198</v>
      </c>
      <c r="H632" s="65"/>
      <c r="I632" s="65"/>
      <c r="J632" s="66"/>
      <c r="K632" s="66"/>
      <c r="L632" s="65" t="s">
        <v>28</v>
      </c>
    </row>
    <row r="633" spans="1:12">
      <c r="A633" s="65">
        <v>632</v>
      </c>
      <c r="B633" s="65">
        <v>108</v>
      </c>
      <c r="C633" s="69">
        <v>30148998.949999999</v>
      </c>
      <c r="D633" s="65">
        <v>455</v>
      </c>
      <c r="E633" s="69">
        <v>37105472.259999998</v>
      </c>
      <c r="F633" s="68">
        <v>-0.18747836602794388</v>
      </c>
      <c r="G633" s="67" t="s">
        <v>198</v>
      </c>
      <c r="H633" s="65"/>
      <c r="I633" s="65"/>
      <c r="J633" s="66"/>
      <c r="K633" s="66"/>
      <c r="L633" s="65" t="s">
        <v>44</v>
      </c>
    </row>
    <row r="634" spans="1:12">
      <c r="A634" s="65">
        <v>633</v>
      </c>
      <c r="B634" s="65">
        <v>84</v>
      </c>
      <c r="C634" s="69">
        <v>30145629.18</v>
      </c>
      <c r="D634" s="65">
        <v>459</v>
      </c>
      <c r="E634" s="69">
        <v>36741298.109999999</v>
      </c>
      <c r="F634" s="68">
        <v>-0.17951649150373472</v>
      </c>
      <c r="G634" s="67" t="s">
        <v>198</v>
      </c>
      <c r="H634" s="65"/>
      <c r="I634" s="65"/>
      <c r="J634" s="66"/>
      <c r="K634" s="66"/>
      <c r="L634" s="65" t="s">
        <v>35</v>
      </c>
    </row>
    <row r="635" spans="1:12">
      <c r="A635" s="65">
        <v>634</v>
      </c>
      <c r="B635" s="65">
        <v>14</v>
      </c>
      <c r="C635" s="69">
        <v>30119901.440000001</v>
      </c>
      <c r="D635" s="65">
        <v>547</v>
      </c>
      <c r="E635" s="69">
        <v>30595265.350000001</v>
      </c>
      <c r="F635" s="68">
        <v>-1.5537172322645065E-2</v>
      </c>
      <c r="G635" s="67" t="s">
        <v>521</v>
      </c>
      <c r="H635" s="65" t="s">
        <v>231</v>
      </c>
      <c r="I635" s="65" t="s">
        <v>212</v>
      </c>
      <c r="J635" s="66"/>
      <c r="K635" s="66"/>
      <c r="L635" s="65" t="s">
        <v>39</v>
      </c>
    </row>
    <row r="636" spans="1:12">
      <c r="A636" s="65">
        <v>635</v>
      </c>
      <c r="B636" s="65">
        <v>85</v>
      </c>
      <c r="C636" s="69">
        <v>30074426.440000001</v>
      </c>
      <c r="D636" s="65">
        <v>408</v>
      </c>
      <c r="E636" s="69">
        <v>40389864.920000002</v>
      </c>
      <c r="F636" s="68">
        <v>-0.25539670658546976</v>
      </c>
      <c r="G636" s="67" t="s">
        <v>520</v>
      </c>
      <c r="H636" s="65" t="s">
        <v>16</v>
      </c>
      <c r="I636" s="65" t="s">
        <v>212</v>
      </c>
      <c r="J636" s="66"/>
      <c r="K636" s="66">
        <v>630339.59</v>
      </c>
      <c r="L636" s="65" t="s">
        <v>57</v>
      </c>
    </row>
    <row r="637" spans="1:12">
      <c r="A637" s="65">
        <v>636</v>
      </c>
      <c r="B637" s="65">
        <v>86</v>
      </c>
      <c r="C637" s="69">
        <v>29993190.219999999</v>
      </c>
      <c r="D637" s="65">
        <v>542</v>
      </c>
      <c r="E637" s="69">
        <v>31211211.34</v>
      </c>
      <c r="F637" s="68">
        <v>-3.902511526167507E-2</v>
      </c>
      <c r="G637" s="67" t="s">
        <v>519</v>
      </c>
      <c r="H637" s="65" t="s">
        <v>231</v>
      </c>
      <c r="I637" s="65" t="s">
        <v>212</v>
      </c>
      <c r="J637" s="66">
        <v>481248.62</v>
      </c>
      <c r="K637" s="66">
        <v>3130097.27</v>
      </c>
      <c r="L637" s="65" t="s">
        <v>84</v>
      </c>
    </row>
    <row r="638" spans="1:12">
      <c r="A638" s="65">
        <v>637</v>
      </c>
      <c r="B638" s="65">
        <v>24</v>
      </c>
      <c r="C638" s="69">
        <v>29990222.07</v>
      </c>
      <c r="D638" s="65">
        <v>638</v>
      </c>
      <c r="E638" s="69">
        <v>26972782.73</v>
      </c>
      <c r="F638" s="68">
        <v>0.11186978259547198</v>
      </c>
      <c r="G638" s="67" t="s">
        <v>518</v>
      </c>
      <c r="H638" s="65" t="s">
        <v>231</v>
      </c>
      <c r="I638" s="65" t="s">
        <v>212</v>
      </c>
      <c r="J638" s="66">
        <v>44712808.890000001</v>
      </c>
      <c r="K638" s="66">
        <v>7496967.6200000001</v>
      </c>
      <c r="L638" s="65" t="s">
        <v>57</v>
      </c>
    </row>
    <row r="639" spans="1:12">
      <c r="A639" s="65">
        <v>638</v>
      </c>
      <c r="B639" s="65">
        <v>88</v>
      </c>
      <c r="C639" s="69">
        <v>29959205.739999998</v>
      </c>
      <c r="D639" s="65"/>
      <c r="E639" s="69"/>
      <c r="F639" s="68"/>
      <c r="G639" s="67" t="s">
        <v>517</v>
      </c>
      <c r="H639" s="65" t="s">
        <v>231</v>
      </c>
      <c r="I639" s="65" t="s">
        <v>212</v>
      </c>
      <c r="J639" s="66">
        <v>9257709.2799999993</v>
      </c>
      <c r="K639" s="66">
        <v>428917.2</v>
      </c>
      <c r="L639" s="65" t="s">
        <v>57</v>
      </c>
    </row>
    <row r="640" spans="1:12">
      <c r="A640" s="65">
        <v>639</v>
      </c>
      <c r="B640" s="65">
        <v>152</v>
      </c>
      <c r="C640" s="69">
        <v>29952441.530000001</v>
      </c>
      <c r="D640" s="65">
        <v>941</v>
      </c>
      <c r="E640" s="69">
        <v>19379976.390000001</v>
      </c>
      <c r="F640" s="68">
        <v>0.54553550155279629</v>
      </c>
      <c r="G640" s="67" t="s">
        <v>198</v>
      </c>
      <c r="H640" s="65"/>
      <c r="I640" s="65"/>
      <c r="J640" s="66"/>
      <c r="K640" s="66"/>
      <c r="L640" s="65" t="s">
        <v>57</v>
      </c>
    </row>
    <row r="641" spans="1:12">
      <c r="A641" s="65">
        <v>640</v>
      </c>
      <c r="B641" s="65">
        <v>70</v>
      </c>
      <c r="C641" s="69">
        <v>29926752.309999999</v>
      </c>
      <c r="D641" s="65">
        <v>582</v>
      </c>
      <c r="E641" s="69">
        <v>28966104.710000001</v>
      </c>
      <c r="F641" s="68">
        <v>3.3164542130110775E-2</v>
      </c>
      <c r="G641" s="67" t="s">
        <v>516</v>
      </c>
      <c r="H641" s="65" t="s">
        <v>231</v>
      </c>
      <c r="I641" s="65" t="s">
        <v>212</v>
      </c>
      <c r="J641" s="66">
        <v>227469002.55000001</v>
      </c>
      <c r="K641" s="66"/>
      <c r="L641" s="65" t="s">
        <v>57</v>
      </c>
    </row>
    <row r="642" spans="1:12">
      <c r="A642" s="65">
        <v>641</v>
      </c>
      <c r="B642" s="65">
        <v>62</v>
      </c>
      <c r="C642" s="69">
        <v>29855362.649999999</v>
      </c>
      <c r="D642" s="65">
        <v>473</v>
      </c>
      <c r="E642" s="69">
        <v>35264602.630000003</v>
      </c>
      <c r="F642" s="68">
        <v>-0.15339007323446485</v>
      </c>
      <c r="G642" s="67" t="s">
        <v>198</v>
      </c>
      <c r="H642" s="65"/>
      <c r="I642" s="65"/>
      <c r="J642" s="66"/>
      <c r="K642" s="66"/>
      <c r="L642" s="65" t="s">
        <v>41</v>
      </c>
    </row>
    <row r="643" spans="1:12">
      <c r="A643" s="65">
        <v>642</v>
      </c>
      <c r="B643" s="65">
        <v>76</v>
      </c>
      <c r="C643" s="69">
        <v>29826139.329999998</v>
      </c>
      <c r="D643" s="65">
        <v>662</v>
      </c>
      <c r="E643" s="69">
        <v>26235748.219999999</v>
      </c>
      <c r="F643" s="68">
        <v>0.13685110406963652</v>
      </c>
      <c r="G643" s="67" t="s">
        <v>515</v>
      </c>
      <c r="H643" s="65" t="s">
        <v>231</v>
      </c>
      <c r="I643" s="65" t="s">
        <v>212</v>
      </c>
      <c r="J643" s="66">
        <v>28720305.760000002</v>
      </c>
      <c r="K643" s="66">
        <v>19673736.100000001</v>
      </c>
      <c r="L643" s="65" t="s">
        <v>57</v>
      </c>
    </row>
    <row r="644" spans="1:12">
      <c r="A644" s="65">
        <v>643</v>
      </c>
      <c r="B644" s="65">
        <v>15</v>
      </c>
      <c r="C644" s="69">
        <v>29800387.530000001</v>
      </c>
      <c r="D644" s="65">
        <v>632</v>
      </c>
      <c r="E644" s="69">
        <v>27062375.379999999</v>
      </c>
      <c r="F644" s="68">
        <v>0.10117412501873302</v>
      </c>
      <c r="G644" s="67" t="s">
        <v>514</v>
      </c>
      <c r="H644" s="65" t="s">
        <v>16</v>
      </c>
      <c r="I644" s="65" t="s">
        <v>212</v>
      </c>
      <c r="J644" s="66">
        <v>18571628.120000001</v>
      </c>
      <c r="K644" s="66">
        <v>1237328.21</v>
      </c>
      <c r="L644" s="65" t="s">
        <v>57</v>
      </c>
    </row>
    <row r="645" spans="1:12">
      <c r="A645" s="65">
        <v>644</v>
      </c>
      <c r="B645" s="65">
        <v>38</v>
      </c>
      <c r="C645" s="69">
        <v>29793845.600000001</v>
      </c>
      <c r="D645" s="65">
        <v>839</v>
      </c>
      <c r="E645" s="69">
        <v>21110983.780000001</v>
      </c>
      <c r="F645" s="68">
        <v>0.41129593535218945</v>
      </c>
      <c r="G645" s="67" t="s">
        <v>197</v>
      </c>
      <c r="H645" s="65" t="s">
        <v>231</v>
      </c>
      <c r="I645" s="65" t="s">
        <v>212</v>
      </c>
      <c r="J645" s="66">
        <v>236982791.09</v>
      </c>
      <c r="K645" s="66">
        <v>13475240.43</v>
      </c>
      <c r="L645" s="65" t="s">
        <v>57</v>
      </c>
    </row>
    <row r="646" spans="1:12">
      <c r="A646" s="65">
        <v>645</v>
      </c>
      <c r="B646" s="65">
        <v>23</v>
      </c>
      <c r="C646" s="69">
        <v>29754676.629999999</v>
      </c>
      <c r="D646" s="65">
        <v>478</v>
      </c>
      <c r="E646" s="69">
        <v>34825518.149999999</v>
      </c>
      <c r="F646" s="68">
        <v>-0.14560706600714279</v>
      </c>
      <c r="G646" s="67" t="s">
        <v>513</v>
      </c>
      <c r="H646" s="65" t="s">
        <v>231</v>
      </c>
      <c r="I646" s="65" t="s">
        <v>212</v>
      </c>
      <c r="J646" s="66">
        <v>106495518</v>
      </c>
      <c r="K646" s="66">
        <v>6112200.7699999996</v>
      </c>
      <c r="L646" s="65" t="s">
        <v>84</v>
      </c>
    </row>
    <row r="647" spans="1:12">
      <c r="A647" s="65">
        <v>646</v>
      </c>
      <c r="B647" s="65">
        <v>52</v>
      </c>
      <c r="C647" s="69">
        <v>29682082.940000001</v>
      </c>
      <c r="D647" s="65">
        <v>701</v>
      </c>
      <c r="E647" s="69">
        <v>24987975.539999999</v>
      </c>
      <c r="F647" s="68">
        <v>0.1878546500290037</v>
      </c>
      <c r="G647" s="67" t="s">
        <v>198</v>
      </c>
      <c r="H647" s="65"/>
      <c r="I647" s="65"/>
      <c r="J647" s="66"/>
      <c r="K647" s="66"/>
      <c r="L647" s="65" t="s">
        <v>27</v>
      </c>
    </row>
    <row r="648" spans="1:12">
      <c r="A648" s="65">
        <v>647</v>
      </c>
      <c r="B648" s="65">
        <v>28</v>
      </c>
      <c r="C648" s="69">
        <v>29636102.640000001</v>
      </c>
      <c r="D648" s="65">
        <v>882</v>
      </c>
      <c r="E648" s="69">
        <v>20330034.66</v>
      </c>
      <c r="F648" s="68">
        <v>0.45774973509071226</v>
      </c>
      <c r="G648" s="67" t="s">
        <v>512</v>
      </c>
      <c r="H648" s="65" t="s">
        <v>16</v>
      </c>
      <c r="I648" s="65" t="s">
        <v>212</v>
      </c>
      <c r="J648" s="66">
        <v>7965.56</v>
      </c>
      <c r="K648" s="66">
        <v>851591.88</v>
      </c>
      <c r="L648" s="65" t="s">
        <v>58</v>
      </c>
    </row>
    <row r="649" spans="1:12">
      <c r="A649" s="65">
        <v>648</v>
      </c>
      <c r="B649" s="65">
        <v>39</v>
      </c>
      <c r="C649" s="69">
        <v>29564533.850000001</v>
      </c>
      <c r="D649" s="65">
        <v>935</v>
      </c>
      <c r="E649" s="69">
        <v>19445500.75</v>
      </c>
      <c r="F649" s="68">
        <v>0.52037914734594848</v>
      </c>
      <c r="G649" s="67" t="s">
        <v>170</v>
      </c>
      <c r="H649" s="65" t="s">
        <v>231</v>
      </c>
      <c r="I649" s="65" t="s">
        <v>212</v>
      </c>
      <c r="J649" s="66">
        <v>130938640.03</v>
      </c>
      <c r="K649" s="66"/>
      <c r="L649" s="65" t="s">
        <v>66</v>
      </c>
    </row>
    <row r="650" spans="1:12">
      <c r="A650" s="65">
        <v>649</v>
      </c>
      <c r="B650" s="65">
        <v>92</v>
      </c>
      <c r="C650" s="69">
        <v>29558229.329999998</v>
      </c>
      <c r="D650" s="65">
        <v>544</v>
      </c>
      <c r="E650" s="69">
        <v>30741626.010000002</v>
      </c>
      <c r="F650" s="68">
        <v>-3.8494928004623286E-2</v>
      </c>
      <c r="G650" s="67" t="s">
        <v>511</v>
      </c>
      <c r="H650" s="65" t="s">
        <v>231</v>
      </c>
      <c r="I650" s="65" t="s">
        <v>212</v>
      </c>
      <c r="J650" s="66">
        <v>1014000</v>
      </c>
      <c r="K650" s="66"/>
      <c r="L650" s="65" t="s">
        <v>57</v>
      </c>
    </row>
    <row r="651" spans="1:12">
      <c r="A651" s="65">
        <v>650</v>
      </c>
      <c r="B651" s="65">
        <v>31</v>
      </c>
      <c r="C651" s="69">
        <v>29550554.530000001</v>
      </c>
      <c r="D651" s="65">
        <v>685</v>
      </c>
      <c r="E651" s="69">
        <v>25420455.390000001</v>
      </c>
      <c r="F651" s="68">
        <v>0.16247148513416154</v>
      </c>
      <c r="G651" s="67" t="s">
        <v>510</v>
      </c>
      <c r="H651" s="65" t="s">
        <v>231</v>
      </c>
      <c r="I651" s="65" t="s">
        <v>212</v>
      </c>
      <c r="J651" s="66">
        <v>161403630.16999999</v>
      </c>
      <c r="K651" s="66">
        <v>7664884.7800000003</v>
      </c>
      <c r="L651" s="65" t="s">
        <v>66</v>
      </c>
    </row>
    <row r="652" spans="1:12">
      <c r="A652" s="65">
        <v>651</v>
      </c>
      <c r="B652" s="65">
        <v>61</v>
      </c>
      <c r="C652" s="69">
        <v>29517193.57</v>
      </c>
      <c r="D652" s="65">
        <v>519</v>
      </c>
      <c r="E652" s="69">
        <v>32537205.219999999</v>
      </c>
      <c r="F652" s="68">
        <v>-9.2817180503986685E-2</v>
      </c>
      <c r="G652" s="67" t="s">
        <v>509</v>
      </c>
      <c r="H652" s="65" t="s">
        <v>231</v>
      </c>
      <c r="I652" s="65" t="s">
        <v>438</v>
      </c>
      <c r="J652" s="66">
        <v>160109188.16</v>
      </c>
      <c r="K652" s="66">
        <v>17911252.960000001</v>
      </c>
      <c r="L652" s="65" t="s">
        <v>41</v>
      </c>
    </row>
    <row r="653" spans="1:12">
      <c r="A653" s="65">
        <v>652</v>
      </c>
      <c r="B653" s="65">
        <v>160</v>
      </c>
      <c r="C653" s="69">
        <v>29454977.420000002</v>
      </c>
      <c r="D653" s="65">
        <v>568</v>
      </c>
      <c r="E653" s="69">
        <v>29553623.82</v>
      </c>
      <c r="F653" s="68">
        <v>-3.3378783123455547E-3</v>
      </c>
      <c r="G653" s="67" t="s">
        <v>508</v>
      </c>
      <c r="H653" s="65" t="s">
        <v>221</v>
      </c>
      <c r="I653" s="65" t="s">
        <v>212</v>
      </c>
      <c r="J653" s="66"/>
      <c r="K653" s="66">
        <v>48313.46</v>
      </c>
      <c r="L653" s="65" t="s">
        <v>57</v>
      </c>
    </row>
    <row r="654" spans="1:12">
      <c r="A654" s="65">
        <v>653</v>
      </c>
      <c r="B654" s="65">
        <v>87</v>
      </c>
      <c r="C654" s="69">
        <v>29452804.98</v>
      </c>
      <c r="D654" s="65">
        <v>658</v>
      </c>
      <c r="E654" s="69">
        <v>26474167.300000001</v>
      </c>
      <c r="F654" s="68">
        <v>0.11251109982975738</v>
      </c>
      <c r="G654" s="67" t="s">
        <v>197</v>
      </c>
      <c r="H654" s="65" t="s">
        <v>16</v>
      </c>
      <c r="I654" s="65" t="s">
        <v>212</v>
      </c>
      <c r="J654" s="66">
        <v>1469105.15</v>
      </c>
      <c r="K654" s="66">
        <v>590712.30000000005</v>
      </c>
      <c r="L654" s="65" t="s">
        <v>57</v>
      </c>
    </row>
    <row r="655" spans="1:12">
      <c r="A655" s="65">
        <v>654</v>
      </c>
      <c r="B655" s="65">
        <v>12</v>
      </c>
      <c r="C655" s="69">
        <v>29450829.559999999</v>
      </c>
      <c r="D655" s="65"/>
      <c r="E655" s="69"/>
      <c r="F655" s="68"/>
      <c r="G655" s="67" t="s">
        <v>198</v>
      </c>
      <c r="H655" s="65"/>
      <c r="I655" s="65"/>
      <c r="J655" s="66"/>
      <c r="K655" s="66"/>
      <c r="L655" s="65" t="s">
        <v>68</v>
      </c>
    </row>
    <row r="656" spans="1:12">
      <c r="A656" s="65">
        <v>655</v>
      </c>
      <c r="B656" s="65">
        <v>22</v>
      </c>
      <c r="C656" s="69">
        <v>29414010.289999999</v>
      </c>
      <c r="D656" s="65">
        <v>652</v>
      </c>
      <c r="E656" s="69">
        <v>26692899.190000001</v>
      </c>
      <c r="F656" s="68">
        <v>0.10194138450945833</v>
      </c>
      <c r="G656" s="67" t="s">
        <v>507</v>
      </c>
      <c r="H656" s="65" t="s">
        <v>231</v>
      </c>
      <c r="I656" s="65" t="s">
        <v>212</v>
      </c>
      <c r="J656" s="66">
        <v>131217642</v>
      </c>
      <c r="K656" s="66">
        <v>8216776</v>
      </c>
      <c r="L656" s="65" t="s">
        <v>57</v>
      </c>
    </row>
    <row r="657" spans="1:12">
      <c r="A657" s="65">
        <v>656</v>
      </c>
      <c r="B657" s="65">
        <v>21</v>
      </c>
      <c r="C657" s="69">
        <v>29383465.579999998</v>
      </c>
      <c r="D657" s="65">
        <v>699</v>
      </c>
      <c r="E657" s="69">
        <v>25002952.98</v>
      </c>
      <c r="F657" s="68">
        <v>0.1751998095386571</v>
      </c>
      <c r="G657" s="67" t="s">
        <v>506</v>
      </c>
      <c r="H657" s="65" t="s">
        <v>231</v>
      </c>
      <c r="I657" s="65" t="s">
        <v>212</v>
      </c>
      <c r="J657" s="66">
        <v>80250320.010000005</v>
      </c>
      <c r="K657" s="66"/>
      <c r="L657" s="65" t="s">
        <v>57</v>
      </c>
    </row>
    <row r="658" spans="1:12">
      <c r="A658" s="65">
        <v>657</v>
      </c>
      <c r="B658" s="65">
        <v>53</v>
      </c>
      <c r="C658" s="69">
        <v>29369453.550000001</v>
      </c>
      <c r="D658" s="65">
        <v>518</v>
      </c>
      <c r="E658" s="69">
        <v>32554251.489999998</v>
      </c>
      <c r="F658" s="68">
        <v>-9.7830476642299824E-2</v>
      </c>
      <c r="G658" s="67" t="s">
        <v>198</v>
      </c>
      <c r="H658" s="65"/>
      <c r="I658" s="65"/>
      <c r="J658" s="66"/>
      <c r="K658" s="66"/>
      <c r="L658" s="65" t="s">
        <v>58</v>
      </c>
    </row>
    <row r="659" spans="1:12">
      <c r="A659" s="65">
        <v>658</v>
      </c>
      <c r="B659" s="65">
        <v>12</v>
      </c>
      <c r="C659" s="69">
        <v>29349806.379999999</v>
      </c>
      <c r="D659" s="65">
        <v>509</v>
      </c>
      <c r="E659" s="69">
        <v>32867421.190000001</v>
      </c>
      <c r="F659" s="68">
        <v>-0.10702436280794203</v>
      </c>
      <c r="G659" s="67" t="s">
        <v>505</v>
      </c>
      <c r="H659" s="65" t="s">
        <v>231</v>
      </c>
      <c r="I659" s="65" t="s">
        <v>212</v>
      </c>
      <c r="J659" s="66">
        <v>9106550</v>
      </c>
      <c r="K659" s="66">
        <v>28199038.969999999</v>
      </c>
      <c r="L659" s="65" t="s">
        <v>70</v>
      </c>
    </row>
    <row r="660" spans="1:12">
      <c r="A660" s="65">
        <v>659</v>
      </c>
      <c r="B660" s="65">
        <v>89</v>
      </c>
      <c r="C660" s="69">
        <v>29326826.18</v>
      </c>
      <c r="D660" s="65">
        <v>428</v>
      </c>
      <c r="E660" s="69">
        <v>39134949.840000004</v>
      </c>
      <c r="F660" s="68">
        <v>-0.25062313098904443</v>
      </c>
      <c r="G660" s="67" t="s">
        <v>504</v>
      </c>
      <c r="H660" s="65" t="s">
        <v>221</v>
      </c>
      <c r="I660" s="65" t="s">
        <v>212</v>
      </c>
      <c r="J660" s="66"/>
      <c r="K660" s="66">
        <v>-5386453.8499999996</v>
      </c>
      <c r="L660" s="65" t="s">
        <v>57</v>
      </c>
    </row>
    <row r="661" spans="1:12">
      <c r="A661" s="65">
        <v>660</v>
      </c>
      <c r="B661" s="65">
        <v>14</v>
      </c>
      <c r="C661" s="69">
        <v>29269343.48</v>
      </c>
      <c r="D661" s="65">
        <v>576</v>
      </c>
      <c r="E661" s="69">
        <v>29276746.960000001</v>
      </c>
      <c r="F661" s="68">
        <v>-2.5287918805039222E-4</v>
      </c>
      <c r="G661" s="67" t="s">
        <v>503</v>
      </c>
      <c r="H661" s="65" t="s">
        <v>231</v>
      </c>
      <c r="I661" s="65" t="s">
        <v>212</v>
      </c>
      <c r="J661" s="66"/>
      <c r="K661" s="66"/>
      <c r="L661" s="65" t="s">
        <v>68</v>
      </c>
    </row>
    <row r="662" spans="1:12">
      <c r="A662" s="65">
        <v>661</v>
      </c>
      <c r="B662" s="65">
        <v>54</v>
      </c>
      <c r="C662" s="69">
        <v>29260241.600000001</v>
      </c>
      <c r="D662" s="65"/>
      <c r="E662" s="69"/>
      <c r="F662" s="68"/>
      <c r="G662" s="67" t="s">
        <v>502</v>
      </c>
      <c r="H662" s="65" t="s">
        <v>231</v>
      </c>
      <c r="I662" s="65" t="s">
        <v>212</v>
      </c>
      <c r="J662" s="66">
        <v>133022170.40000001</v>
      </c>
      <c r="K662" s="66">
        <v>2356198.73</v>
      </c>
      <c r="L662" s="65" t="s">
        <v>71</v>
      </c>
    </row>
    <row r="663" spans="1:12">
      <c r="A663" s="65">
        <v>662</v>
      </c>
      <c r="B663" s="65">
        <v>26</v>
      </c>
      <c r="C663" s="69">
        <v>29203280.850000001</v>
      </c>
      <c r="D663" s="65">
        <v>752</v>
      </c>
      <c r="E663" s="69">
        <v>23358935.199999999</v>
      </c>
      <c r="F663" s="68">
        <v>0.25019743408509498</v>
      </c>
      <c r="G663" s="67" t="s">
        <v>197</v>
      </c>
      <c r="H663" s="65" t="s">
        <v>231</v>
      </c>
      <c r="I663" s="65" t="s">
        <v>501</v>
      </c>
      <c r="J663" s="66">
        <v>7591198.4100000001</v>
      </c>
      <c r="K663" s="66"/>
      <c r="L663" s="65" t="s">
        <v>57</v>
      </c>
    </row>
    <row r="664" spans="1:12">
      <c r="A664" s="65">
        <v>663</v>
      </c>
      <c r="B664" s="65">
        <v>4</v>
      </c>
      <c r="C664" s="69">
        <v>29198539.530000001</v>
      </c>
      <c r="D664" s="65">
        <v>847</v>
      </c>
      <c r="E664" s="69">
        <v>20954762.93</v>
      </c>
      <c r="F664" s="68">
        <v>0.39340824935784657</v>
      </c>
      <c r="G664" s="67" t="s">
        <v>500</v>
      </c>
      <c r="H664" s="65" t="s">
        <v>231</v>
      </c>
      <c r="I664" s="65" t="s">
        <v>212</v>
      </c>
      <c r="J664" s="66">
        <v>369216539.72000003</v>
      </c>
      <c r="K664" s="66">
        <v>19430684.120000001</v>
      </c>
      <c r="L664" s="65" t="s">
        <v>57</v>
      </c>
    </row>
    <row r="665" spans="1:12">
      <c r="A665" s="65">
        <v>664</v>
      </c>
      <c r="B665" s="65">
        <v>2</v>
      </c>
      <c r="C665" s="69">
        <v>29170281.239999998</v>
      </c>
      <c r="D665" s="65"/>
      <c r="E665" s="69"/>
      <c r="F665" s="68"/>
      <c r="G665" s="67" t="s">
        <v>499</v>
      </c>
      <c r="H665" s="65" t="s">
        <v>221</v>
      </c>
      <c r="I665" s="65" t="s">
        <v>212</v>
      </c>
      <c r="J665" s="66"/>
      <c r="K665" s="66">
        <v>1774532.02</v>
      </c>
      <c r="L665" s="65" t="s">
        <v>58</v>
      </c>
    </row>
    <row r="666" spans="1:12">
      <c r="A666" s="65">
        <v>665</v>
      </c>
      <c r="B666" s="65">
        <v>9</v>
      </c>
      <c r="C666" s="69">
        <v>29151238.489999998</v>
      </c>
      <c r="D666" s="65">
        <v>615</v>
      </c>
      <c r="E666" s="69">
        <v>27863605.370000001</v>
      </c>
      <c r="F666" s="68">
        <v>4.6212006770177672E-2</v>
      </c>
      <c r="G666" s="67" t="s">
        <v>498</v>
      </c>
      <c r="H666" s="65" t="s">
        <v>231</v>
      </c>
      <c r="I666" s="65" t="s">
        <v>212</v>
      </c>
      <c r="J666" s="66">
        <v>4872398.42</v>
      </c>
      <c r="K666" s="66">
        <v>12173104.57</v>
      </c>
      <c r="L666" s="65" t="s">
        <v>51</v>
      </c>
    </row>
    <row r="667" spans="1:12">
      <c r="A667" s="65">
        <v>666</v>
      </c>
      <c r="B667" s="65">
        <v>55</v>
      </c>
      <c r="C667" s="69">
        <v>29144796.739999998</v>
      </c>
      <c r="D667" s="65">
        <v>949</v>
      </c>
      <c r="E667" s="69">
        <v>19228900.77</v>
      </c>
      <c r="F667" s="68">
        <v>0.51567669356691992</v>
      </c>
      <c r="G667" s="67" t="s">
        <v>162</v>
      </c>
      <c r="H667" s="65" t="s">
        <v>231</v>
      </c>
      <c r="I667" s="65" t="s">
        <v>212</v>
      </c>
      <c r="J667" s="66">
        <v>400688347.79000002</v>
      </c>
      <c r="K667" s="66">
        <v>5827426.0199999996</v>
      </c>
      <c r="L667" s="65" t="s">
        <v>57</v>
      </c>
    </row>
    <row r="668" spans="1:12">
      <c r="A668" s="65">
        <v>667</v>
      </c>
      <c r="B668" s="65">
        <v>56</v>
      </c>
      <c r="C668" s="69">
        <v>28971567.399999999</v>
      </c>
      <c r="D668" s="65">
        <v>682</v>
      </c>
      <c r="E668" s="69">
        <v>25611158.539999999</v>
      </c>
      <c r="F668" s="68">
        <v>0.13120877974932865</v>
      </c>
      <c r="G668" s="67" t="s">
        <v>497</v>
      </c>
      <c r="H668" s="65" t="s">
        <v>231</v>
      </c>
      <c r="I668" s="65" t="s">
        <v>212</v>
      </c>
      <c r="J668" s="66">
        <v>116776944.84999999</v>
      </c>
      <c r="K668" s="66">
        <v>2545673.4300000002</v>
      </c>
      <c r="L668" s="65" t="s">
        <v>51</v>
      </c>
    </row>
    <row r="669" spans="1:12">
      <c r="A669" s="65">
        <v>668</v>
      </c>
      <c r="B669" s="65">
        <v>13</v>
      </c>
      <c r="C669" s="69">
        <v>28946415.449999999</v>
      </c>
      <c r="D669" s="65">
        <v>683</v>
      </c>
      <c r="E669" s="69">
        <v>25609713.739999998</v>
      </c>
      <c r="F669" s="68">
        <v>0.13029047274309757</v>
      </c>
      <c r="G669" s="67" t="s">
        <v>496</v>
      </c>
      <c r="H669" s="65" t="s">
        <v>231</v>
      </c>
      <c r="I669" s="65" t="s">
        <v>212</v>
      </c>
      <c r="J669" s="66">
        <v>97264980</v>
      </c>
      <c r="K669" s="66">
        <v>6526809</v>
      </c>
      <c r="L669" s="65" t="s">
        <v>57</v>
      </c>
    </row>
    <row r="670" spans="1:12">
      <c r="A670" s="65">
        <v>669</v>
      </c>
      <c r="B670" s="65">
        <v>90</v>
      </c>
      <c r="C670" s="69">
        <v>28924159.98</v>
      </c>
      <c r="D670" s="65">
        <v>736</v>
      </c>
      <c r="E670" s="69">
        <v>24054608.75</v>
      </c>
      <c r="F670" s="68">
        <v>0.202437349142085</v>
      </c>
      <c r="G670" s="67" t="s">
        <v>495</v>
      </c>
      <c r="H670" s="65" t="s">
        <v>231</v>
      </c>
      <c r="I670" s="65" t="s">
        <v>212</v>
      </c>
      <c r="J670" s="66">
        <v>121926913.13</v>
      </c>
      <c r="K670" s="66">
        <v>34391943.380000003</v>
      </c>
      <c r="L670" s="65" t="s">
        <v>66</v>
      </c>
    </row>
    <row r="671" spans="1:12">
      <c r="A671" s="65">
        <v>670</v>
      </c>
      <c r="B671" s="65">
        <v>91</v>
      </c>
      <c r="C671" s="69">
        <v>28902341.620000001</v>
      </c>
      <c r="D671" s="65"/>
      <c r="E671" s="69"/>
      <c r="F671" s="68"/>
      <c r="G671" s="67" t="s">
        <v>494</v>
      </c>
      <c r="H671" s="65" t="s">
        <v>231</v>
      </c>
      <c r="I671" s="65" t="s">
        <v>212</v>
      </c>
      <c r="J671" s="66">
        <v>500000000</v>
      </c>
      <c r="K671" s="66">
        <v>50000000</v>
      </c>
      <c r="L671" s="65" t="s">
        <v>57</v>
      </c>
    </row>
    <row r="672" spans="1:12">
      <c r="A672" s="65">
        <v>671</v>
      </c>
      <c r="B672" s="65">
        <v>10</v>
      </c>
      <c r="C672" s="69">
        <v>28872143.199999999</v>
      </c>
      <c r="D672" s="65">
        <v>118</v>
      </c>
      <c r="E672" s="69">
        <v>112911263.28</v>
      </c>
      <c r="F672" s="68">
        <v>-0.74429350658842441</v>
      </c>
      <c r="G672" s="67" t="s">
        <v>493</v>
      </c>
      <c r="H672" s="65" t="s">
        <v>231</v>
      </c>
      <c r="I672" s="65" t="s">
        <v>492</v>
      </c>
      <c r="J672" s="66"/>
      <c r="K672" s="66"/>
      <c r="L672" s="65" t="s">
        <v>32</v>
      </c>
    </row>
    <row r="673" spans="1:12">
      <c r="A673" s="65">
        <v>672</v>
      </c>
      <c r="B673" s="65">
        <v>63</v>
      </c>
      <c r="C673" s="69">
        <v>28869887.609999999</v>
      </c>
      <c r="D673" s="65">
        <v>906</v>
      </c>
      <c r="E673" s="69">
        <v>19951997.329999998</v>
      </c>
      <c r="F673" s="68">
        <v>0.4469672951785626</v>
      </c>
      <c r="G673" s="67" t="s">
        <v>491</v>
      </c>
      <c r="H673" s="65" t="s">
        <v>231</v>
      </c>
      <c r="I673" s="65"/>
      <c r="J673" s="66"/>
      <c r="K673" s="66"/>
      <c r="L673" s="65" t="s">
        <v>89</v>
      </c>
    </row>
    <row r="674" spans="1:12">
      <c r="A674" s="65">
        <v>673</v>
      </c>
      <c r="B674" s="65">
        <v>48</v>
      </c>
      <c r="C674" s="69">
        <v>28804743.34</v>
      </c>
      <c r="D674" s="65">
        <v>611</v>
      </c>
      <c r="E674" s="69">
        <v>28040674.34</v>
      </c>
      <c r="F674" s="68">
        <v>2.7248595762551231E-2</v>
      </c>
      <c r="G674" s="67" t="s">
        <v>490</v>
      </c>
      <c r="H674" s="65" t="s">
        <v>16</v>
      </c>
      <c r="I674" s="65" t="s">
        <v>212</v>
      </c>
      <c r="J674" s="66">
        <v>30235.38</v>
      </c>
      <c r="K674" s="66">
        <v>1562360.66</v>
      </c>
      <c r="L674" s="65" t="s">
        <v>41</v>
      </c>
    </row>
    <row r="675" spans="1:12">
      <c r="A675" s="65">
        <v>674</v>
      </c>
      <c r="B675" s="65">
        <v>16</v>
      </c>
      <c r="C675" s="69">
        <v>28748478.489999998</v>
      </c>
      <c r="D675" s="65">
        <v>968</v>
      </c>
      <c r="E675" s="69">
        <v>19008698.800000001</v>
      </c>
      <c r="F675" s="68">
        <v>0.51238539746865763</v>
      </c>
      <c r="G675" s="67" t="s">
        <v>145</v>
      </c>
      <c r="H675" s="65" t="s">
        <v>231</v>
      </c>
      <c r="I675" s="65" t="s">
        <v>212</v>
      </c>
      <c r="J675" s="66">
        <v>283897299.97000003</v>
      </c>
      <c r="K675" s="66">
        <v>1434598.14</v>
      </c>
      <c r="L675" s="65" t="s">
        <v>27</v>
      </c>
    </row>
    <row r="676" spans="1:12">
      <c r="A676" s="65">
        <v>675</v>
      </c>
      <c r="B676" s="65">
        <v>37</v>
      </c>
      <c r="C676" s="69">
        <v>28717083.140000001</v>
      </c>
      <c r="D676" s="65">
        <v>686</v>
      </c>
      <c r="E676" s="69">
        <v>25409210.710000001</v>
      </c>
      <c r="F676" s="68">
        <v>0.13018398988277746</v>
      </c>
      <c r="G676" s="67" t="s">
        <v>198</v>
      </c>
      <c r="H676" s="65"/>
      <c r="I676" s="65"/>
      <c r="J676" s="66"/>
      <c r="K676" s="66"/>
      <c r="L676" s="65" t="s">
        <v>57</v>
      </c>
    </row>
    <row r="677" spans="1:12">
      <c r="A677" s="65">
        <v>676</v>
      </c>
      <c r="B677" s="65">
        <v>13</v>
      </c>
      <c r="C677" s="69">
        <v>28715238.989999998</v>
      </c>
      <c r="D677" s="65"/>
      <c r="E677" s="69"/>
      <c r="F677" s="68"/>
      <c r="G677" s="67" t="s">
        <v>489</v>
      </c>
      <c r="H677" s="65" t="s">
        <v>231</v>
      </c>
      <c r="I677" s="65" t="s">
        <v>212</v>
      </c>
      <c r="J677" s="66">
        <v>11028895.4</v>
      </c>
      <c r="K677" s="66">
        <v>25435801.23</v>
      </c>
      <c r="L677" s="65" t="s">
        <v>27</v>
      </c>
    </row>
    <row r="678" spans="1:12">
      <c r="A678" s="65">
        <v>677</v>
      </c>
      <c r="B678" s="65">
        <v>86</v>
      </c>
      <c r="C678" s="69">
        <v>28698880.100000001</v>
      </c>
      <c r="D678" s="65">
        <v>650</v>
      </c>
      <c r="E678" s="69">
        <v>26711392.02</v>
      </c>
      <c r="F678" s="68">
        <v>7.4406009185589594E-2</v>
      </c>
      <c r="G678" s="67" t="s">
        <v>488</v>
      </c>
      <c r="H678" s="65" t="s">
        <v>231</v>
      </c>
      <c r="I678" s="65" t="s">
        <v>212</v>
      </c>
      <c r="J678" s="66">
        <v>40787069.409999996</v>
      </c>
      <c r="K678" s="66"/>
      <c r="L678" s="65" t="s">
        <v>41</v>
      </c>
    </row>
    <row r="679" spans="1:12">
      <c r="A679" s="65">
        <v>678</v>
      </c>
      <c r="B679" s="65">
        <v>5</v>
      </c>
      <c r="C679" s="69">
        <v>28675614.170000002</v>
      </c>
      <c r="D679" s="65">
        <v>577</v>
      </c>
      <c r="E679" s="69">
        <v>29202354.800000001</v>
      </c>
      <c r="F679" s="68">
        <v>-1.8037608049334408E-2</v>
      </c>
      <c r="G679" s="67" t="s">
        <v>487</v>
      </c>
      <c r="H679" s="65" t="s">
        <v>231</v>
      </c>
      <c r="I679" s="65" t="s">
        <v>212</v>
      </c>
      <c r="J679" s="66"/>
      <c r="K679" s="66"/>
      <c r="L679" s="65" t="s">
        <v>41</v>
      </c>
    </row>
    <row r="680" spans="1:12">
      <c r="A680" s="65">
        <v>679</v>
      </c>
      <c r="B680" s="65">
        <v>95</v>
      </c>
      <c r="C680" s="69">
        <v>28658579.18</v>
      </c>
      <c r="D680" s="65">
        <v>792</v>
      </c>
      <c r="E680" s="69">
        <v>22123130.129999999</v>
      </c>
      <c r="F680" s="68">
        <v>0.29541249414510418</v>
      </c>
      <c r="G680" s="67" t="s">
        <v>486</v>
      </c>
      <c r="H680" s="65" t="s">
        <v>231</v>
      </c>
      <c r="I680" s="65" t="s">
        <v>213</v>
      </c>
      <c r="J680" s="66"/>
      <c r="K680" s="66"/>
      <c r="L680" s="65" t="s">
        <v>66</v>
      </c>
    </row>
    <row r="681" spans="1:12">
      <c r="A681" s="65">
        <v>680</v>
      </c>
      <c r="B681" s="65">
        <v>99</v>
      </c>
      <c r="C681" s="69">
        <v>28629584.609999999</v>
      </c>
      <c r="D681" s="65">
        <v>656</v>
      </c>
      <c r="E681" s="69">
        <v>26608549.609999999</v>
      </c>
      <c r="F681" s="68">
        <v>7.5954346614986346E-2</v>
      </c>
      <c r="G681" s="67" t="s">
        <v>485</v>
      </c>
      <c r="H681" s="65" t="s">
        <v>16</v>
      </c>
      <c r="I681" s="65" t="s">
        <v>213</v>
      </c>
      <c r="J681" s="66"/>
      <c r="K681" s="66"/>
      <c r="L681" s="65" t="s">
        <v>84</v>
      </c>
    </row>
    <row r="682" spans="1:12">
      <c r="A682" s="65">
        <v>681</v>
      </c>
      <c r="B682" s="65">
        <v>30</v>
      </c>
      <c r="C682" s="69">
        <v>28629232.100000001</v>
      </c>
      <c r="D682" s="65">
        <v>674</v>
      </c>
      <c r="E682" s="69">
        <v>25771157.699999999</v>
      </c>
      <c r="F682" s="68">
        <v>0.11090205699218569</v>
      </c>
      <c r="G682" s="67" t="s">
        <v>484</v>
      </c>
      <c r="H682" s="65" t="s">
        <v>231</v>
      </c>
      <c r="I682" s="65" t="s">
        <v>212</v>
      </c>
      <c r="J682" s="66"/>
      <c r="K682" s="66"/>
      <c r="L682" s="65" t="s">
        <v>57</v>
      </c>
    </row>
    <row r="683" spans="1:12">
      <c r="A683" s="65">
        <v>682</v>
      </c>
      <c r="B683" s="65">
        <v>42</v>
      </c>
      <c r="C683" s="69">
        <v>28602912</v>
      </c>
      <c r="D683" s="65">
        <v>661</v>
      </c>
      <c r="E683" s="69">
        <v>26283309.32</v>
      </c>
      <c r="F683" s="68">
        <v>8.8253828761012398E-2</v>
      </c>
      <c r="G683" s="67" t="s">
        <v>483</v>
      </c>
      <c r="H683" s="65" t="s">
        <v>231</v>
      </c>
      <c r="I683" s="65" t="s">
        <v>212</v>
      </c>
      <c r="J683" s="66">
        <v>27826200</v>
      </c>
      <c r="K683" s="66">
        <v>60637</v>
      </c>
      <c r="L683" s="65" t="s">
        <v>57</v>
      </c>
    </row>
    <row r="684" spans="1:12">
      <c r="A684" s="65">
        <v>683</v>
      </c>
      <c r="B684" s="65">
        <v>100</v>
      </c>
      <c r="C684" s="69">
        <v>28600389.859999999</v>
      </c>
      <c r="D684" s="65">
        <v>635</v>
      </c>
      <c r="E684" s="69">
        <v>27050136.370000001</v>
      </c>
      <c r="F684" s="68">
        <v>5.7310376139889208E-2</v>
      </c>
      <c r="G684" s="67" t="s">
        <v>482</v>
      </c>
      <c r="H684" s="65" t="s">
        <v>16</v>
      </c>
      <c r="I684" s="65" t="s">
        <v>212</v>
      </c>
      <c r="J684" s="66">
        <v>1689641</v>
      </c>
      <c r="K684" s="66">
        <v>864632</v>
      </c>
      <c r="L684" s="65" t="s">
        <v>41</v>
      </c>
    </row>
    <row r="685" spans="1:12">
      <c r="A685" s="65">
        <v>684</v>
      </c>
      <c r="B685" s="65">
        <v>62</v>
      </c>
      <c r="C685" s="69">
        <v>28553158.149999999</v>
      </c>
      <c r="D685" s="65">
        <v>696</v>
      </c>
      <c r="E685" s="69">
        <v>25076493.82</v>
      </c>
      <c r="F685" s="68">
        <v>0.13864236184514556</v>
      </c>
      <c r="G685" s="67" t="s">
        <v>481</v>
      </c>
      <c r="H685" s="65" t="s">
        <v>231</v>
      </c>
      <c r="I685" s="65" t="s">
        <v>213</v>
      </c>
      <c r="J685" s="66"/>
      <c r="K685" s="66"/>
      <c r="L685" s="65" t="s">
        <v>58</v>
      </c>
    </row>
    <row r="686" spans="1:12">
      <c r="A686" s="65">
        <v>685</v>
      </c>
      <c r="B686" s="65">
        <v>24</v>
      </c>
      <c r="C686" s="69">
        <v>28536528.059999999</v>
      </c>
      <c r="D686" s="65">
        <v>806</v>
      </c>
      <c r="E686" s="69">
        <v>21869391.140000001</v>
      </c>
      <c r="F686" s="68">
        <v>0.30486157009673365</v>
      </c>
      <c r="G686" s="67" t="s">
        <v>480</v>
      </c>
      <c r="H686" s="65" t="s">
        <v>231</v>
      </c>
      <c r="I686" s="65" t="s">
        <v>212</v>
      </c>
      <c r="J686" s="66">
        <v>141315268.80000001</v>
      </c>
      <c r="K686" s="66">
        <v>8968061.0600000005</v>
      </c>
      <c r="L686" s="65" t="s">
        <v>57</v>
      </c>
    </row>
    <row r="687" spans="1:12">
      <c r="A687" s="65">
        <v>686</v>
      </c>
      <c r="B687" s="65">
        <v>101</v>
      </c>
      <c r="C687" s="69">
        <v>28533520.510000002</v>
      </c>
      <c r="D687" s="65">
        <v>649</v>
      </c>
      <c r="E687" s="69">
        <v>26739662.829999998</v>
      </c>
      <c r="F687" s="68">
        <v>6.7086024659496646E-2</v>
      </c>
      <c r="G687" s="67" t="s">
        <v>479</v>
      </c>
      <c r="H687" s="65" t="s">
        <v>221</v>
      </c>
      <c r="I687" s="65" t="s">
        <v>478</v>
      </c>
      <c r="J687" s="66">
        <v>1836467.72</v>
      </c>
      <c r="K687" s="66">
        <v>2675500.0299999998</v>
      </c>
      <c r="L687" s="65" t="s">
        <v>51</v>
      </c>
    </row>
    <row r="688" spans="1:12">
      <c r="A688" s="65">
        <v>687</v>
      </c>
      <c r="B688" s="65">
        <v>17</v>
      </c>
      <c r="C688" s="69">
        <v>28516096.899999999</v>
      </c>
      <c r="D688" s="65">
        <v>474</v>
      </c>
      <c r="E688" s="69">
        <v>35193934.689999998</v>
      </c>
      <c r="F688" s="68">
        <v>-0.18974399562937871</v>
      </c>
      <c r="G688" s="67" t="s">
        <v>198</v>
      </c>
      <c r="H688" s="65"/>
      <c r="I688" s="65"/>
      <c r="J688" s="66"/>
      <c r="K688" s="66"/>
      <c r="L688" s="65" t="s">
        <v>57</v>
      </c>
    </row>
    <row r="689" spans="1:12">
      <c r="A689" s="65">
        <v>688</v>
      </c>
      <c r="B689" s="65">
        <v>94</v>
      </c>
      <c r="C689" s="69">
        <v>28472748.48</v>
      </c>
      <c r="D689" s="65"/>
      <c r="E689" s="69"/>
      <c r="F689" s="68"/>
      <c r="G689" s="67" t="s">
        <v>198</v>
      </c>
      <c r="H689" s="65"/>
      <c r="I689" s="65"/>
      <c r="J689" s="66"/>
      <c r="K689" s="66"/>
      <c r="L689" s="65" t="s">
        <v>83</v>
      </c>
    </row>
    <row r="690" spans="1:12">
      <c r="A690" s="65">
        <v>689</v>
      </c>
      <c r="B690" s="65">
        <v>10</v>
      </c>
      <c r="C690" s="69">
        <v>28384964.829999998</v>
      </c>
      <c r="D690" s="65">
        <v>693</v>
      </c>
      <c r="E690" s="69">
        <v>25185098.710000001</v>
      </c>
      <c r="F690" s="68">
        <v>0.12705394395494096</v>
      </c>
      <c r="G690" s="67" t="s">
        <v>477</v>
      </c>
      <c r="H690" s="65" t="s">
        <v>16</v>
      </c>
      <c r="I690" s="65" t="s">
        <v>212</v>
      </c>
      <c r="J690" s="66">
        <v>44178.3</v>
      </c>
      <c r="K690" s="66">
        <v>496201.92</v>
      </c>
      <c r="L690" s="65" t="s">
        <v>51</v>
      </c>
    </row>
    <row r="691" spans="1:12">
      <c r="A691" s="65">
        <v>690</v>
      </c>
      <c r="B691" s="65">
        <v>95</v>
      </c>
      <c r="C691" s="69">
        <v>28376821.859999999</v>
      </c>
      <c r="D691" s="65"/>
      <c r="E691" s="69"/>
      <c r="F691" s="68"/>
      <c r="G691" s="67" t="s">
        <v>476</v>
      </c>
      <c r="H691" s="65" t="s">
        <v>221</v>
      </c>
      <c r="I691" s="65" t="s">
        <v>212</v>
      </c>
      <c r="J691" s="66">
        <v>29786606.469999999</v>
      </c>
      <c r="K691" s="66">
        <v>12023070.65</v>
      </c>
      <c r="L691" s="65" t="s">
        <v>57</v>
      </c>
    </row>
    <row r="692" spans="1:12">
      <c r="A692" s="65">
        <v>691</v>
      </c>
      <c r="B692" s="65">
        <v>61</v>
      </c>
      <c r="C692" s="69">
        <v>28357681.52</v>
      </c>
      <c r="D692" s="65">
        <v>497</v>
      </c>
      <c r="E692" s="69">
        <v>33731355.700000003</v>
      </c>
      <c r="F692" s="68">
        <v>-0.1593079812087127</v>
      </c>
      <c r="G692" s="67" t="s">
        <v>475</v>
      </c>
      <c r="H692" s="65" t="s">
        <v>231</v>
      </c>
      <c r="I692" s="65" t="s">
        <v>212</v>
      </c>
      <c r="J692" s="66">
        <v>205180000</v>
      </c>
      <c r="K692" s="66">
        <v>24017000</v>
      </c>
      <c r="L692" s="65" t="s">
        <v>57</v>
      </c>
    </row>
    <row r="693" spans="1:12">
      <c r="A693" s="65">
        <v>692</v>
      </c>
      <c r="B693" s="65">
        <v>63</v>
      </c>
      <c r="C693" s="69">
        <v>28320310.079999998</v>
      </c>
      <c r="D693" s="65">
        <v>714</v>
      </c>
      <c r="E693" s="69">
        <v>24584229.91</v>
      </c>
      <c r="F693" s="68">
        <v>0.15197060000160079</v>
      </c>
      <c r="G693" s="67" t="s">
        <v>198</v>
      </c>
      <c r="H693" s="65"/>
      <c r="I693" s="65"/>
      <c r="J693" s="66"/>
      <c r="K693" s="66"/>
      <c r="L693" s="65" t="s">
        <v>57</v>
      </c>
    </row>
    <row r="694" spans="1:12">
      <c r="A694" s="65">
        <v>693</v>
      </c>
      <c r="B694" s="65">
        <v>42</v>
      </c>
      <c r="C694" s="69">
        <v>28292280.57</v>
      </c>
      <c r="D694" s="65">
        <v>579</v>
      </c>
      <c r="E694" s="69">
        <v>29099134.059999999</v>
      </c>
      <c r="F694" s="68">
        <v>-2.7727749160381676E-2</v>
      </c>
      <c r="G694" s="67" t="s">
        <v>474</v>
      </c>
      <c r="H694" s="65" t="s">
        <v>231</v>
      </c>
      <c r="I694" s="65" t="s">
        <v>212</v>
      </c>
      <c r="J694" s="66"/>
      <c r="K694" s="66"/>
      <c r="L694" s="65" t="s">
        <v>66</v>
      </c>
    </row>
    <row r="695" spans="1:12">
      <c r="A695" s="65">
        <v>694</v>
      </c>
      <c r="B695" s="65">
        <v>19</v>
      </c>
      <c r="C695" s="69">
        <v>28246317.859999999</v>
      </c>
      <c r="D695" s="65">
        <v>618</v>
      </c>
      <c r="E695" s="69">
        <v>27755485.359999999</v>
      </c>
      <c r="F695" s="68">
        <v>1.7684162018199334E-2</v>
      </c>
      <c r="G695" s="67" t="s">
        <v>473</v>
      </c>
      <c r="H695" s="65" t="s">
        <v>231</v>
      </c>
      <c r="I695" s="65" t="s">
        <v>212</v>
      </c>
      <c r="J695" s="66">
        <v>2194367856</v>
      </c>
      <c r="K695" s="66">
        <v>2398748</v>
      </c>
      <c r="L695" s="65" t="s">
        <v>57</v>
      </c>
    </row>
    <row r="696" spans="1:12">
      <c r="A696" s="65">
        <v>695</v>
      </c>
      <c r="B696" s="65">
        <v>38</v>
      </c>
      <c r="C696" s="69">
        <v>28223467.390000001</v>
      </c>
      <c r="D696" s="65">
        <v>783</v>
      </c>
      <c r="E696" s="69">
        <v>22451984.699999999</v>
      </c>
      <c r="F696" s="68">
        <v>0.25705890891685845</v>
      </c>
      <c r="G696" s="67" t="s">
        <v>472</v>
      </c>
      <c r="H696" s="65"/>
      <c r="I696" s="65"/>
      <c r="J696" s="66"/>
      <c r="K696" s="66"/>
      <c r="L696" s="65" t="s">
        <v>44</v>
      </c>
    </row>
    <row r="697" spans="1:12">
      <c r="A697" s="65">
        <v>696</v>
      </c>
      <c r="B697" s="65">
        <v>69</v>
      </c>
      <c r="C697" s="69">
        <v>28208815.530000001</v>
      </c>
      <c r="D697" s="65">
        <v>654</v>
      </c>
      <c r="E697" s="69">
        <v>26647220.420000002</v>
      </c>
      <c r="F697" s="68">
        <v>5.8602551612773501E-2</v>
      </c>
      <c r="G697" s="67" t="s">
        <v>471</v>
      </c>
      <c r="H697" s="65" t="s">
        <v>231</v>
      </c>
      <c r="I697" s="65" t="s">
        <v>212</v>
      </c>
      <c r="J697" s="66"/>
      <c r="K697" s="66"/>
      <c r="L697" s="65" t="s">
        <v>41</v>
      </c>
    </row>
    <row r="698" spans="1:12">
      <c r="A698" s="65">
        <v>697</v>
      </c>
      <c r="B698" s="65">
        <v>96</v>
      </c>
      <c r="C698" s="69">
        <v>28122676.719999999</v>
      </c>
      <c r="D698" s="65">
        <v>543</v>
      </c>
      <c r="E698" s="69">
        <v>31040488.18</v>
      </c>
      <c r="F698" s="68">
        <v>-9.4000179477847445E-2</v>
      </c>
      <c r="G698" s="67" t="s">
        <v>470</v>
      </c>
      <c r="H698" s="65" t="s">
        <v>231</v>
      </c>
      <c r="I698" s="65" t="s">
        <v>212</v>
      </c>
      <c r="J698" s="66">
        <v>3699831.64</v>
      </c>
      <c r="K698" s="66">
        <v>2296605</v>
      </c>
      <c r="L698" s="65" t="s">
        <v>57</v>
      </c>
    </row>
    <row r="699" spans="1:12">
      <c r="A699" s="65">
        <v>698</v>
      </c>
      <c r="B699" s="65">
        <v>40</v>
      </c>
      <c r="C699" s="69">
        <v>28088035.670000002</v>
      </c>
      <c r="D699" s="65">
        <v>643</v>
      </c>
      <c r="E699" s="69">
        <v>26897892.23</v>
      </c>
      <c r="F699" s="68">
        <v>4.4246717542893554E-2</v>
      </c>
      <c r="G699" s="67" t="s">
        <v>469</v>
      </c>
      <c r="H699" s="65" t="s">
        <v>231</v>
      </c>
      <c r="I699" s="65" t="s">
        <v>212</v>
      </c>
      <c r="J699" s="66">
        <v>24734386.719999999</v>
      </c>
      <c r="K699" s="66"/>
      <c r="L699" s="65" t="s">
        <v>59</v>
      </c>
    </row>
    <row r="700" spans="1:12">
      <c r="A700" s="65">
        <v>699</v>
      </c>
      <c r="B700" s="65">
        <v>61</v>
      </c>
      <c r="C700" s="69">
        <v>28073581.07</v>
      </c>
      <c r="D700" s="65">
        <v>541</v>
      </c>
      <c r="E700" s="69">
        <v>31246454.850000001</v>
      </c>
      <c r="F700" s="68">
        <v>-0.10154348053984119</v>
      </c>
      <c r="G700" s="67" t="s">
        <v>468</v>
      </c>
      <c r="H700" s="65" t="s">
        <v>221</v>
      </c>
      <c r="I700" s="65" t="s">
        <v>212</v>
      </c>
      <c r="J700" s="66">
        <v>56879</v>
      </c>
      <c r="K700" s="66">
        <v>1569633</v>
      </c>
      <c r="L700" s="65" t="s">
        <v>51</v>
      </c>
    </row>
    <row r="701" spans="1:12">
      <c r="A701" s="65">
        <v>700</v>
      </c>
      <c r="B701" s="65">
        <v>64</v>
      </c>
      <c r="C701" s="69">
        <v>28055990.050000001</v>
      </c>
      <c r="D701" s="65">
        <v>477</v>
      </c>
      <c r="E701" s="69">
        <v>34921864.030000001</v>
      </c>
      <c r="F701" s="68">
        <v>-0.19660674396137034</v>
      </c>
      <c r="G701" s="67" t="s">
        <v>467</v>
      </c>
      <c r="H701" s="65" t="s">
        <v>231</v>
      </c>
      <c r="I701" s="65" t="s">
        <v>212</v>
      </c>
      <c r="J701" s="66"/>
      <c r="K701" s="66"/>
      <c r="L701" s="65" t="s">
        <v>66</v>
      </c>
    </row>
    <row r="702" spans="1:12">
      <c r="A702" s="65">
        <v>701</v>
      </c>
      <c r="B702" s="65">
        <v>59</v>
      </c>
      <c r="C702" s="69">
        <v>28051726.489999998</v>
      </c>
      <c r="D702" s="65">
        <v>639</v>
      </c>
      <c r="E702" s="69">
        <v>26967663.5</v>
      </c>
      <c r="F702" s="68">
        <v>4.0198624919804304E-2</v>
      </c>
      <c r="G702" s="67" t="s">
        <v>466</v>
      </c>
      <c r="H702" s="65" t="s">
        <v>231</v>
      </c>
      <c r="I702" s="65" t="s">
        <v>212</v>
      </c>
      <c r="J702" s="66"/>
      <c r="K702" s="66"/>
      <c r="L702" s="65" t="s">
        <v>27</v>
      </c>
    </row>
    <row r="703" spans="1:12">
      <c r="A703" s="65">
        <v>702</v>
      </c>
      <c r="B703" s="65">
        <v>137</v>
      </c>
      <c r="C703" s="69">
        <v>28038444.760000002</v>
      </c>
      <c r="D703" s="65"/>
      <c r="E703" s="69"/>
      <c r="F703" s="68"/>
      <c r="G703" s="67" t="s">
        <v>198</v>
      </c>
      <c r="H703" s="65"/>
      <c r="I703" s="65"/>
      <c r="J703" s="66"/>
      <c r="K703" s="66"/>
      <c r="L703" s="65" t="s">
        <v>57</v>
      </c>
    </row>
    <row r="704" spans="1:12">
      <c r="A704" s="65">
        <v>703</v>
      </c>
      <c r="B704" s="65">
        <v>12</v>
      </c>
      <c r="C704" s="69">
        <v>27955432.18</v>
      </c>
      <c r="D704" s="65">
        <v>809</v>
      </c>
      <c r="E704" s="69">
        <v>21756439.73</v>
      </c>
      <c r="F704" s="68">
        <v>0.28492678613459876</v>
      </c>
      <c r="G704" s="67" t="s">
        <v>465</v>
      </c>
      <c r="H704" s="65"/>
      <c r="I704" s="65"/>
      <c r="J704" s="66"/>
      <c r="K704" s="66">
        <v>2507830.6</v>
      </c>
      <c r="L704" s="65" t="s">
        <v>51</v>
      </c>
    </row>
    <row r="705" spans="1:12">
      <c r="A705" s="65">
        <v>704</v>
      </c>
      <c r="B705" s="65">
        <v>98</v>
      </c>
      <c r="C705" s="69">
        <v>27917950.149999999</v>
      </c>
      <c r="D705" s="65">
        <v>630</v>
      </c>
      <c r="E705" s="69">
        <v>27134886.210000001</v>
      </c>
      <c r="F705" s="68">
        <v>2.8858198775545851E-2</v>
      </c>
      <c r="G705" s="67" t="s">
        <v>197</v>
      </c>
      <c r="H705" s="65" t="s">
        <v>231</v>
      </c>
      <c r="I705" s="65" t="s">
        <v>212</v>
      </c>
      <c r="J705" s="66">
        <v>8064544</v>
      </c>
      <c r="K705" s="66">
        <v>7593224</v>
      </c>
      <c r="L705" s="65" t="s">
        <v>57</v>
      </c>
    </row>
    <row r="706" spans="1:12">
      <c r="A706" s="65">
        <v>705</v>
      </c>
      <c r="B706" s="65">
        <v>12</v>
      </c>
      <c r="C706" s="69">
        <v>27858633.07</v>
      </c>
      <c r="D706" s="65"/>
      <c r="E706" s="69"/>
      <c r="F706" s="68"/>
      <c r="G706" s="67" t="s">
        <v>464</v>
      </c>
      <c r="H706" s="65" t="s">
        <v>16</v>
      </c>
      <c r="I706" s="65" t="s">
        <v>212</v>
      </c>
      <c r="J706" s="66"/>
      <c r="K706" s="66"/>
      <c r="L706" s="65" t="s">
        <v>58</v>
      </c>
    </row>
    <row r="707" spans="1:12">
      <c r="A707" s="65">
        <v>706</v>
      </c>
      <c r="B707" s="65">
        <v>101</v>
      </c>
      <c r="C707" s="69">
        <v>27855786.300000001</v>
      </c>
      <c r="D707" s="65">
        <v>641</v>
      </c>
      <c r="E707" s="69">
        <v>26920060.34</v>
      </c>
      <c r="F707" s="68">
        <v>3.4759430260623336E-2</v>
      </c>
      <c r="G707" s="67" t="s">
        <v>463</v>
      </c>
      <c r="H707" s="65" t="s">
        <v>221</v>
      </c>
      <c r="I707" s="65"/>
      <c r="J707" s="66"/>
      <c r="K707" s="66"/>
      <c r="L707" s="65" t="s">
        <v>57</v>
      </c>
    </row>
    <row r="708" spans="1:12">
      <c r="A708" s="65">
        <v>707</v>
      </c>
      <c r="B708" s="65">
        <v>13</v>
      </c>
      <c r="C708" s="69">
        <v>27753705.48</v>
      </c>
      <c r="D708" s="65">
        <v>566</v>
      </c>
      <c r="E708" s="69">
        <v>29598094.940000001</v>
      </c>
      <c r="F708" s="68">
        <v>-6.2314465297137134E-2</v>
      </c>
      <c r="G708" s="67" t="s">
        <v>462</v>
      </c>
      <c r="H708" s="65" t="s">
        <v>231</v>
      </c>
      <c r="I708" s="65" t="s">
        <v>212</v>
      </c>
      <c r="J708" s="66">
        <v>117813729.84</v>
      </c>
      <c r="K708" s="66">
        <v>15250518.130000001</v>
      </c>
      <c r="L708" s="65" t="s">
        <v>51</v>
      </c>
    </row>
    <row r="709" spans="1:12">
      <c r="A709" s="65">
        <v>708</v>
      </c>
      <c r="B709" s="65">
        <v>18</v>
      </c>
      <c r="C709" s="69">
        <v>27736301.399999999</v>
      </c>
      <c r="D709" s="65"/>
      <c r="E709" s="69"/>
      <c r="F709" s="68"/>
      <c r="G709" s="67" t="s">
        <v>197</v>
      </c>
      <c r="H709" s="65" t="s">
        <v>16</v>
      </c>
      <c r="I709" s="65" t="s">
        <v>212</v>
      </c>
      <c r="J709" s="66"/>
      <c r="K709" s="66">
        <v>358960.48</v>
      </c>
      <c r="L709" s="65" t="s">
        <v>57</v>
      </c>
    </row>
    <row r="710" spans="1:12">
      <c r="A710" s="65">
        <v>709</v>
      </c>
      <c r="B710" s="65">
        <v>15</v>
      </c>
      <c r="C710" s="69">
        <v>27671177.309999999</v>
      </c>
      <c r="D710" s="65">
        <v>763</v>
      </c>
      <c r="E710" s="69">
        <v>23023738.359999999</v>
      </c>
      <c r="F710" s="68">
        <v>0.20185422876739123</v>
      </c>
      <c r="G710" s="67" t="s">
        <v>198</v>
      </c>
      <c r="H710" s="65"/>
      <c r="I710" s="65"/>
      <c r="J710" s="66"/>
      <c r="K710" s="66"/>
      <c r="L710" s="65" t="s">
        <v>68</v>
      </c>
    </row>
    <row r="711" spans="1:12">
      <c r="A711" s="65">
        <v>710</v>
      </c>
      <c r="B711" s="65">
        <v>26</v>
      </c>
      <c r="C711" s="69">
        <v>27641659.710000001</v>
      </c>
      <c r="D711" s="65">
        <v>916</v>
      </c>
      <c r="E711" s="69">
        <v>19708509.93</v>
      </c>
      <c r="F711" s="68">
        <v>0.40252407757748743</v>
      </c>
      <c r="G711" s="67" t="s">
        <v>461</v>
      </c>
      <c r="H711" s="65" t="s">
        <v>231</v>
      </c>
      <c r="I711" s="65" t="s">
        <v>212</v>
      </c>
      <c r="J711" s="66">
        <v>169859567.28999999</v>
      </c>
      <c r="K711" s="66">
        <v>11947334.390000001</v>
      </c>
      <c r="L711" s="65" t="s">
        <v>41</v>
      </c>
    </row>
    <row r="712" spans="1:12">
      <c r="A712" s="65">
        <v>711</v>
      </c>
      <c r="B712" s="65">
        <v>1</v>
      </c>
      <c r="C712" s="69">
        <v>27561116.859999999</v>
      </c>
      <c r="D712" s="65"/>
      <c r="E712" s="69"/>
      <c r="F712" s="68"/>
      <c r="G712" s="67" t="s">
        <v>193</v>
      </c>
      <c r="H712" s="65" t="s">
        <v>221</v>
      </c>
      <c r="I712" s="65" t="s">
        <v>212</v>
      </c>
      <c r="J712" s="66">
        <v>214664.47</v>
      </c>
      <c r="K712" s="66">
        <v>1630144.34</v>
      </c>
      <c r="L712" s="65" t="s">
        <v>57</v>
      </c>
    </row>
    <row r="713" spans="1:12">
      <c r="A713" s="65">
        <v>712</v>
      </c>
      <c r="B713" s="65">
        <v>99</v>
      </c>
      <c r="C713" s="69">
        <v>27459841.620000001</v>
      </c>
      <c r="D713" s="65">
        <v>767</v>
      </c>
      <c r="E713" s="69">
        <v>22955067.190000001</v>
      </c>
      <c r="F713" s="68">
        <v>0.19624313850679687</v>
      </c>
      <c r="G713" s="67" t="s">
        <v>460</v>
      </c>
      <c r="H713" s="65" t="s">
        <v>16</v>
      </c>
      <c r="I713" s="65" t="s">
        <v>212</v>
      </c>
      <c r="J713" s="66"/>
      <c r="K713" s="66">
        <v>14500.9</v>
      </c>
      <c r="L713" s="65" t="s">
        <v>57</v>
      </c>
    </row>
    <row r="714" spans="1:12">
      <c r="A714" s="65">
        <v>713</v>
      </c>
      <c r="B714" s="65">
        <v>68</v>
      </c>
      <c r="C714" s="69">
        <v>27446434.989999998</v>
      </c>
      <c r="D714" s="65">
        <v>708</v>
      </c>
      <c r="E714" s="69">
        <v>24889557.140000001</v>
      </c>
      <c r="F714" s="68">
        <v>0.10272894112249342</v>
      </c>
      <c r="G714" s="67" t="s">
        <v>459</v>
      </c>
      <c r="H714" s="65" t="s">
        <v>231</v>
      </c>
      <c r="I714" s="65" t="s">
        <v>212</v>
      </c>
      <c r="J714" s="66">
        <v>43410955.890000001</v>
      </c>
      <c r="K714" s="66">
        <v>3096220.42</v>
      </c>
      <c r="L714" s="65" t="s">
        <v>57</v>
      </c>
    </row>
    <row r="715" spans="1:12">
      <c r="A715" s="65">
        <v>714</v>
      </c>
      <c r="B715" s="65">
        <v>16</v>
      </c>
      <c r="C715" s="69">
        <v>27442886.940000001</v>
      </c>
      <c r="D715" s="65">
        <v>667</v>
      </c>
      <c r="E715" s="69">
        <v>26058364.93</v>
      </c>
      <c r="F715" s="68">
        <v>5.3131576509854339E-2</v>
      </c>
      <c r="G715" s="67" t="s">
        <v>458</v>
      </c>
      <c r="H715" s="65" t="s">
        <v>231</v>
      </c>
      <c r="I715" s="65" t="s">
        <v>212</v>
      </c>
      <c r="J715" s="66"/>
      <c r="K715" s="66"/>
      <c r="L715" s="65" t="s">
        <v>38</v>
      </c>
    </row>
    <row r="716" spans="1:12">
      <c r="A716" s="65">
        <v>715</v>
      </c>
      <c r="B716" s="65">
        <v>50</v>
      </c>
      <c r="C716" s="69">
        <v>27427529.309999999</v>
      </c>
      <c r="D716" s="65">
        <v>886</v>
      </c>
      <c r="E716" s="69">
        <v>20255519.140000001</v>
      </c>
      <c r="F716" s="68">
        <v>0.35407683804247325</v>
      </c>
      <c r="G716" s="67" t="s">
        <v>457</v>
      </c>
      <c r="H716" s="65" t="s">
        <v>231</v>
      </c>
      <c r="I716" s="65" t="s">
        <v>212</v>
      </c>
      <c r="J716" s="66"/>
      <c r="K716" s="66"/>
      <c r="L716" s="65" t="s">
        <v>68</v>
      </c>
    </row>
    <row r="717" spans="1:12">
      <c r="A717" s="65">
        <v>716</v>
      </c>
      <c r="B717" s="65">
        <v>18</v>
      </c>
      <c r="C717" s="69">
        <v>27314503.960000001</v>
      </c>
      <c r="D717" s="65"/>
      <c r="E717" s="69"/>
      <c r="F717" s="68"/>
      <c r="G717" s="67" t="s">
        <v>456</v>
      </c>
      <c r="H717" s="65" t="s">
        <v>231</v>
      </c>
      <c r="I717" s="65" t="s">
        <v>212</v>
      </c>
      <c r="J717" s="66">
        <v>90088257.930000007</v>
      </c>
      <c r="K717" s="66">
        <v>1341315.53</v>
      </c>
      <c r="L717" s="65" t="s">
        <v>334</v>
      </c>
    </row>
    <row r="718" spans="1:12">
      <c r="A718" s="65">
        <v>717</v>
      </c>
      <c r="B718" s="65">
        <v>14</v>
      </c>
      <c r="C718" s="69">
        <v>27287426.93</v>
      </c>
      <c r="D718" s="65">
        <v>737</v>
      </c>
      <c r="E718" s="69">
        <v>24026425.719999999</v>
      </c>
      <c r="F718" s="68">
        <v>0.13572560679658174</v>
      </c>
      <c r="G718" s="67" t="s">
        <v>198</v>
      </c>
      <c r="H718" s="65"/>
      <c r="I718" s="65"/>
      <c r="J718" s="66"/>
      <c r="K718" s="66"/>
      <c r="L718" s="65" t="s">
        <v>58</v>
      </c>
    </row>
    <row r="719" spans="1:12">
      <c r="A719" s="65">
        <v>718</v>
      </c>
      <c r="B719" s="65">
        <v>40</v>
      </c>
      <c r="C719" s="69">
        <v>27247994.699999999</v>
      </c>
      <c r="D719" s="65">
        <v>932</v>
      </c>
      <c r="E719" s="69">
        <v>19462779.98</v>
      </c>
      <c r="F719" s="68">
        <v>0.40000527817712084</v>
      </c>
      <c r="G719" s="67" t="s">
        <v>455</v>
      </c>
      <c r="H719" s="65" t="s">
        <v>231</v>
      </c>
      <c r="I719" s="65" t="s">
        <v>212</v>
      </c>
      <c r="J719" s="66"/>
      <c r="K719" s="66"/>
      <c r="L719" s="65" t="s">
        <v>57</v>
      </c>
    </row>
    <row r="720" spans="1:12">
      <c r="A720" s="65">
        <v>719</v>
      </c>
      <c r="B720" s="65">
        <v>57</v>
      </c>
      <c r="C720" s="69">
        <v>27227048.809999999</v>
      </c>
      <c r="D720" s="65"/>
      <c r="E720" s="69"/>
      <c r="F720" s="68"/>
      <c r="G720" s="67" t="s">
        <v>197</v>
      </c>
      <c r="H720" s="65"/>
      <c r="I720" s="65"/>
      <c r="J720" s="66"/>
      <c r="K720" s="66"/>
      <c r="L720" s="65" t="s">
        <v>57</v>
      </c>
    </row>
    <row r="721" spans="1:12">
      <c r="A721" s="65">
        <v>720</v>
      </c>
      <c r="B721" s="65">
        <v>47</v>
      </c>
      <c r="C721" s="69">
        <v>27182780.710000001</v>
      </c>
      <c r="D721" s="65">
        <v>816</v>
      </c>
      <c r="E721" s="69">
        <v>21564741.75</v>
      </c>
      <c r="F721" s="68">
        <v>0.26051964939482763</v>
      </c>
      <c r="G721" s="67" t="s">
        <v>454</v>
      </c>
      <c r="H721" s="65" t="s">
        <v>231</v>
      </c>
      <c r="I721" s="65" t="s">
        <v>212</v>
      </c>
      <c r="J721" s="66">
        <v>155829698</v>
      </c>
      <c r="K721" s="66">
        <v>1921202</v>
      </c>
      <c r="L721" s="65" t="s">
        <v>58</v>
      </c>
    </row>
    <row r="722" spans="1:12">
      <c r="A722" s="65">
        <v>721</v>
      </c>
      <c r="B722" s="65">
        <v>27</v>
      </c>
      <c r="C722" s="69">
        <v>27110740.280000001</v>
      </c>
      <c r="D722" s="65">
        <v>731</v>
      </c>
      <c r="E722" s="69">
        <v>24138469.600000001</v>
      </c>
      <c r="F722" s="68">
        <v>0.12313418080158645</v>
      </c>
      <c r="G722" s="67" t="s">
        <v>453</v>
      </c>
      <c r="H722" s="65" t="s">
        <v>231</v>
      </c>
      <c r="I722" s="65" t="s">
        <v>212</v>
      </c>
      <c r="J722" s="66">
        <v>21592939</v>
      </c>
      <c r="K722" s="66">
        <v>72064287</v>
      </c>
      <c r="L722" s="65" t="s">
        <v>73</v>
      </c>
    </row>
    <row r="723" spans="1:12">
      <c r="A723" s="65">
        <v>722</v>
      </c>
      <c r="B723" s="65">
        <v>44</v>
      </c>
      <c r="C723" s="69">
        <v>27049902.609999999</v>
      </c>
      <c r="D723" s="65"/>
      <c r="E723" s="69"/>
      <c r="F723" s="68"/>
      <c r="G723" s="67" t="s">
        <v>452</v>
      </c>
      <c r="H723" s="65" t="s">
        <v>16</v>
      </c>
      <c r="I723" s="65" t="s">
        <v>212</v>
      </c>
      <c r="J723" s="66">
        <v>98771202</v>
      </c>
      <c r="K723" s="66">
        <v>270195</v>
      </c>
      <c r="L723" s="65" t="s">
        <v>51</v>
      </c>
    </row>
    <row r="724" spans="1:12">
      <c r="A724" s="65">
        <v>723</v>
      </c>
      <c r="B724" s="65">
        <v>102</v>
      </c>
      <c r="C724" s="69">
        <v>27043907.219999999</v>
      </c>
      <c r="D724" s="65">
        <v>746</v>
      </c>
      <c r="E724" s="69">
        <v>23815051.050000001</v>
      </c>
      <c r="F724" s="68">
        <v>0.13558048493034813</v>
      </c>
      <c r="G724" s="67" t="s">
        <v>451</v>
      </c>
      <c r="H724" s="65" t="s">
        <v>16</v>
      </c>
      <c r="I724" s="65" t="s">
        <v>212</v>
      </c>
      <c r="J724" s="66"/>
      <c r="K724" s="66"/>
      <c r="L724" s="65" t="s">
        <v>58</v>
      </c>
    </row>
    <row r="725" spans="1:12">
      <c r="A725" s="65">
        <v>724</v>
      </c>
      <c r="B725" s="65">
        <v>63</v>
      </c>
      <c r="C725" s="69">
        <v>27017619.960000001</v>
      </c>
      <c r="D725" s="65">
        <v>738</v>
      </c>
      <c r="E725" s="69">
        <v>24020649.390000001</v>
      </c>
      <c r="F725" s="68">
        <v>0.12476642580894026</v>
      </c>
      <c r="G725" s="67" t="s">
        <v>450</v>
      </c>
      <c r="H725" s="65" t="s">
        <v>231</v>
      </c>
      <c r="I725" s="65" t="s">
        <v>212</v>
      </c>
      <c r="J725" s="66"/>
      <c r="K725" s="66"/>
      <c r="L725" s="65" t="s">
        <v>51</v>
      </c>
    </row>
    <row r="726" spans="1:12">
      <c r="A726" s="65">
        <v>725</v>
      </c>
      <c r="B726" s="65">
        <v>107</v>
      </c>
      <c r="C726" s="69">
        <v>27006447.34</v>
      </c>
      <c r="D726" s="65">
        <v>587</v>
      </c>
      <c r="E726" s="69">
        <v>28868070.260000002</v>
      </c>
      <c r="F726" s="68">
        <v>-6.4487265800357019E-2</v>
      </c>
      <c r="G726" s="67" t="s">
        <v>449</v>
      </c>
      <c r="H726" s="65" t="s">
        <v>221</v>
      </c>
      <c r="I726" s="65" t="s">
        <v>212</v>
      </c>
      <c r="J726" s="66">
        <v>499791.63</v>
      </c>
      <c r="K726" s="66">
        <v>472895.06</v>
      </c>
      <c r="L726" s="65" t="s">
        <v>41</v>
      </c>
    </row>
    <row r="727" spans="1:12">
      <c r="A727" s="65">
        <v>726</v>
      </c>
      <c r="B727" s="65">
        <v>75</v>
      </c>
      <c r="C727" s="69">
        <v>26981654.670000002</v>
      </c>
      <c r="D727" s="65">
        <v>540</v>
      </c>
      <c r="E727" s="69">
        <v>31325296.91</v>
      </c>
      <c r="F727" s="68">
        <v>-0.13866244436500053</v>
      </c>
      <c r="G727" s="67" t="s">
        <v>197</v>
      </c>
      <c r="H727" s="65" t="s">
        <v>231</v>
      </c>
      <c r="I727" s="65" t="s">
        <v>212</v>
      </c>
      <c r="J727" s="66">
        <v>233583885.05000001</v>
      </c>
      <c r="K727" s="66">
        <v>6807946.1100000003</v>
      </c>
      <c r="L727" s="65" t="s">
        <v>27</v>
      </c>
    </row>
    <row r="728" spans="1:12">
      <c r="A728" s="65">
        <v>727</v>
      </c>
      <c r="B728" s="65">
        <v>140</v>
      </c>
      <c r="C728" s="69">
        <v>26939815.539999999</v>
      </c>
      <c r="D728" s="65">
        <v>458</v>
      </c>
      <c r="E728" s="69">
        <v>36756809.32</v>
      </c>
      <c r="F728" s="68">
        <v>-0.26707959590655794</v>
      </c>
      <c r="G728" s="67" t="s">
        <v>448</v>
      </c>
      <c r="H728" s="65" t="s">
        <v>221</v>
      </c>
      <c r="I728" s="65" t="s">
        <v>212</v>
      </c>
      <c r="J728" s="66"/>
      <c r="K728" s="66"/>
      <c r="L728" s="65" t="s">
        <v>41</v>
      </c>
    </row>
    <row r="729" spans="1:12">
      <c r="A729" s="65">
        <v>728</v>
      </c>
      <c r="B729" s="65">
        <v>19</v>
      </c>
      <c r="C729" s="69">
        <v>26887496.329999998</v>
      </c>
      <c r="D729" s="65">
        <v>848</v>
      </c>
      <c r="E729" s="69">
        <v>20949767.359999999</v>
      </c>
      <c r="F729" s="68">
        <v>0.28342696450830651</v>
      </c>
      <c r="G729" s="67" t="s">
        <v>447</v>
      </c>
      <c r="H729" s="65" t="s">
        <v>221</v>
      </c>
      <c r="I729" s="65" t="s">
        <v>212</v>
      </c>
      <c r="J729" s="66"/>
      <c r="K729" s="66">
        <v>1195507.25</v>
      </c>
      <c r="L729" s="65" t="s">
        <v>58</v>
      </c>
    </row>
    <row r="730" spans="1:12">
      <c r="A730" s="65">
        <v>729</v>
      </c>
      <c r="B730" s="65">
        <v>58</v>
      </c>
      <c r="C730" s="69">
        <v>26844560.510000002</v>
      </c>
      <c r="D730" s="65">
        <v>756</v>
      </c>
      <c r="E730" s="69">
        <v>23213066.649999999</v>
      </c>
      <c r="F730" s="68">
        <v>0.15644179697386096</v>
      </c>
      <c r="G730" s="67" t="s">
        <v>446</v>
      </c>
      <c r="H730" s="65" t="s">
        <v>231</v>
      </c>
      <c r="I730" s="65" t="s">
        <v>212</v>
      </c>
      <c r="J730" s="66">
        <v>137782857.65000001</v>
      </c>
      <c r="K730" s="66">
        <v>5325351.66</v>
      </c>
      <c r="L730" s="65" t="s">
        <v>61</v>
      </c>
    </row>
    <row r="731" spans="1:12">
      <c r="A731" s="65">
        <v>730</v>
      </c>
      <c r="B731" s="65">
        <v>66</v>
      </c>
      <c r="C731" s="69">
        <v>26829413.699999999</v>
      </c>
      <c r="D731" s="65">
        <v>833</v>
      </c>
      <c r="E731" s="69">
        <v>21251450.870000001</v>
      </c>
      <c r="F731" s="68">
        <v>0.26247444770343797</v>
      </c>
      <c r="G731" s="67" t="s">
        <v>445</v>
      </c>
      <c r="H731" s="65" t="s">
        <v>231</v>
      </c>
      <c r="I731" s="65" t="s">
        <v>212</v>
      </c>
      <c r="J731" s="66">
        <v>69500000</v>
      </c>
      <c r="K731" s="66">
        <v>9100000</v>
      </c>
      <c r="L731" s="65" t="s">
        <v>57</v>
      </c>
    </row>
    <row r="732" spans="1:12">
      <c r="A732" s="65">
        <v>731</v>
      </c>
      <c r="B732" s="65">
        <v>14</v>
      </c>
      <c r="C732" s="69">
        <v>26822317.84</v>
      </c>
      <c r="D732" s="65"/>
      <c r="E732" s="69"/>
      <c r="F732" s="68"/>
      <c r="G732" s="67" t="s">
        <v>444</v>
      </c>
      <c r="H732" s="65" t="s">
        <v>16</v>
      </c>
      <c r="I732" s="65" t="s">
        <v>212</v>
      </c>
      <c r="J732" s="66">
        <v>1837738.72</v>
      </c>
      <c r="K732" s="66">
        <v>716896.31</v>
      </c>
      <c r="L732" s="65" t="s">
        <v>51</v>
      </c>
    </row>
    <row r="733" spans="1:12">
      <c r="A733" s="65">
        <v>732</v>
      </c>
      <c r="B733" s="65">
        <v>64</v>
      </c>
      <c r="C733" s="69">
        <v>26782147.77</v>
      </c>
      <c r="D733" s="65">
        <v>887</v>
      </c>
      <c r="E733" s="69">
        <v>20248052.09</v>
      </c>
      <c r="F733" s="68">
        <v>0.32270243334799709</v>
      </c>
      <c r="G733" s="67" t="s">
        <v>443</v>
      </c>
      <c r="H733" s="65" t="s">
        <v>231</v>
      </c>
      <c r="I733" s="65" t="s">
        <v>212</v>
      </c>
      <c r="J733" s="66"/>
      <c r="K733" s="66"/>
      <c r="L733" s="65" t="s">
        <v>58</v>
      </c>
    </row>
    <row r="734" spans="1:12">
      <c r="A734" s="65">
        <v>733</v>
      </c>
      <c r="B734" s="65">
        <v>48</v>
      </c>
      <c r="C734" s="69">
        <v>26686900.559999999</v>
      </c>
      <c r="D734" s="65"/>
      <c r="E734" s="69"/>
      <c r="F734" s="68"/>
      <c r="G734" s="67" t="s">
        <v>442</v>
      </c>
      <c r="H734" s="65" t="s">
        <v>16</v>
      </c>
      <c r="I734" s="65"/>
      <c r="J734" s="66">
        <v>13455432</v>
      </c>
      <c r="K734" s="66">
        <v>3765676</v>
      </c>
      <c r="L734" s="65" t="s">
        <v>57</v>
      </c>
    </row>
    <row r="735" spans="1:12">
      <c r="A735" s="65">
        <v>734</v>
      </c>
      <c r="B735" s="65">
        <v>103</v>
      </c>
      <c r="C735" s="69">
        <v>26680707.390000001</v>
      </c>
      <c r="D735" s="65">
        <v>813</v>
      </c>
      <c r="E735" s="69">
        <v>21612247.129999999</v>
      </c>
      <c r="F735" s="68">
        <v>0.23451796703566585</v>
      </c>
      <c r="G735" s="67" t="s">
        <v>441</v>
      </c>
      <c r="H735" s="65" t="s">
        <v>231</v>
      </c>
      <c r="I735" s="65" t="s">
        <v>212</v>
      </c>
      <c r="J735" s="66"/>
      <c r="K735" s="66"/>
      <c r="L735" s="65" t="s">
        <v>57</v>
      </c>
    </row>
    <row r="736" spans="1:12">
      <c r="A736" s="65">
        <v>735</v>
      </c>
      <c r="B736" s="65">
        <v>65</v>
      </c>
      <c r="C736" s="69">
        <v>26610345.690000001</v>
      </c>
      <c r="D736" s="65">
        <v>647</v>
      </c>
      <c r="E736" s="69">
        <v>26799410.120000001</v>
      </c>
      <c r="F736" s="68">
        <v>-7.0547981897147727E-3</v>
      </c>
      <c r="G736" s="67" t="s">
        <v>440</v>
      </c>
      <c r="H736" s="65" t="s">
        <v>231</v>
      </c>
      <c r="I736" s="65" t="s">
        <v>212</v>
      </c>
      <c r="J736" s="66"/>
      <c r="K736" s="66"/>
      <c r="L736" s="65" t="s">
        <v>58</v>
      </c>
    </row>
    <row r="737" spans="1:12">
      <c r="A737" s="65">
        <v>736</v>
      </c>
      <c r="B737" s="65">
        <v>159</v>
      </c>
      <c r="C737" s="69">
        <v>26557865.309999999</v>
      </c>
      <c r="D737" s="65">
        <v>902</v>
      </c>
      <c r="E737" s="69">
        <v>20048429.489999998</v>
      </c>
      <c r="F737" s="68">
        <v>0.32468557316406543</v>
      </c>
      <c r="G737" s="67" t="s">
        <v>439</v>
      </c>
      <c r="H737" s="65" t="s">
        <v>231</v>
      </c>
      <c r="I737" s="65" t="s">
        <v>438</v>
      </c>
      <c r="J737" s="66"/>
      <c r="K737" s="66"/>
      <c r="L737" s="65" t="s">
        <v>41</v>
      </c>
    </row>
    <row r="738" spans="1:12">
      <c r="A738" s="65">
        <v>737</v>
      </c>
      <c r="B738" s="65">
        <v>43</v>
      </c>
      <c r="C738" s="69">
        <v>26507144.390000001</v>
      </c>
      <c r="D738" s="65">
        <v>406</v>
      </c>
      <c r="E738" s="69">
        <v>40642737.950000003</v>
      </c>
      <c r="F738" s="68">
        <v>-0.34780121303318845</v>
      </c>
      <c r="G738" s="67" t="s">
        <v>437</v>
      </c>
      <c r="H738" s="65" t="s">
        <v>231</v>
      </c>
      <c r="I738" s="65" t="s">
        <v>212</v>
      </c>
      <c r="J738" s="66">
        <v>168013548.62</v>
      </c>
      <c r="K738" s="66">
        <v>23841345.030000001</v>
      </c>
      <c r="L738" s="65" t="s">
        <v>57</v>
      </c>
    </row>
    <row r="739" spans="1:12">
      <c r="A739" s="65">
        <v>738</v>
      </c>
      <c r="B739" s="65">
        <v>11</v>
      </c>
      <c r="C739" s="69">
        <v>26493197.18</v>
      </c>
      <c r="D739" s="65">
        <v>381</v>
      </c>
      <c r="E739" s="69">
        <v>42514153.07</v>
      </c>
      <c r="F739" s="68">
        <v>-0.37683817583338253</v>
      </c>
      <c r="G739" s="67" t="s">
        <v>198</v>
      </c>
      <c r="H739" s="65"/>
      <c r="I739" s="65"/>
      <c r="J739" s="66"/>
      <c r="K739" s="66"/>
      <c r="L739" s="65" t="s">
        <v>57</v>
      </c>
    </row>
    <row r="740" spans="1:12">
      <c r="A740" s="65">
        <v>739</v>
      </c>
      <c r="B740" s="65">
        <v>19</v>
      </c>
      <c r="C740" s="69">
        <v>26464041.859999999</v>
      </c>
      <c r="D740" s="65"/>
      <c r="E740" s="69"/>
      <c r="F740" s="68"/>
      <c r="G740" s="67" t="s">
        <v>436</v>
      </c>
      <c r="H740" s="65" t="s">
        <v>231</v>
      </c>
      <c r="I740" s="65" t="s">
        <v>212</v>
      </c>
      <c r="J740" s="66">
        <v>362986137.51999998</v>
      </c>
      <c r="K740" s="66">
        <v>113404473.47</v>
      </c>
      <c r="L740" s="65" t="s">
        <v>27</v>
      </c>
    </row>
    <row r="741" spans="1:12">
      <c r="A741" s="65">
        <v>740</v>
      </c>
      <c r="B741" s="65">
        <v>12</v>
      </c>
      <c r="C741" s="69">
        <v>26434267.420000002</v>
      </c>
      <c r="D741" s="65">
        <v>834</v>
      </c>
      <c r="E741" s="69">
        <v>21245861</v>
      </c>
      <c r="F741" s="68">
        <v>0.24420786806427852</v>
      </c>
      <c r="G741" s="67" t="s">
        <v>435</v>
      </c>
      <c r="H741" s="65" t="s">
        <v>231</v>
      </c>
      <c r="I741" s="65" t="s">
        <v>212</v>
      </c>
      <c r="J741" s="66">
        <v>9777008.5</v>
      </c>
      <c r="K741" s="66">
        <v>902855.99</v>
      </c>
      <c r="L741" s="65" t="s">
        <v>52</v>
      </c>
    </row>
    <row r="742" spans="1:12">
      <c r="A742" s="65">
        <v>741</v>
      </c>
      <c r="B742" s="65">
        <v>18</v>
      </c>
      <c r="C742" s="69">
        <v>26412033.59</v>
      </c>
      <c r="D742" s="65"/>
      <c r="E742" s="69"/>
      <c r="F742" s="68"/>
      <c r="G742" s="67" t="s">
        <v>434</v>
      </c>
      <c r="H742" s="65" t="s">
        <v>16</v>
      </c>
      <c r="I742" s="65" t="s">
        <v>212</v>
      </c>
      <c r="J742" s="66">
        <v>137452.1</v>
      </c>
      <c r="K742" s="66">
        <v>2457100.81</v>
      </c>
      <c r="L742" s="65" t="s">
        <v>41</v>
      </c>
    </row>
    <row r="743" spans="1:12">
      <c r="A743" s="65">
        <v>742</v>
      </c>
      <c r="B743" s="65">
        <v>26</v>
      </c>
      <c r="C743" s="69">
        <v>26361686.02</v>
      </c>
      <c r="D743" s="65">
        <v>578</v>
      </c>
      <c r="E743" s="69">
        <v>29145368.41</v>
      </c>
      <c r="F743" s="68">
        <v>-9.5510283172296373E-2</v>
      </c>
      <c r="G743" s="67" t="s">
        <v>433</v>
      </c>
      <c r="H743" s="65" t="s">
        <v>16</v>
      </c>
      <c r="I743" s="65" t="s">
        <v>212</v>
      </c>
      <c r="J743" s="66">
        <v>78356205.010000005</v>
      </c>
      <c r="K743" s="66">
        <v>3775732.67</v>
      </c>
      <c r="L743" s="65" t="s">
        <v>57</v>
      </c>
    </row>
    <row r="744" spans="1:12">
      <c r="A744" s="65">
        <v>743</v>
      </c>
      <c r="B744" s="65">
        <v>46</v>
      </c>
      <c r="C744" s="69">
        <v>26245788</v>
      </c>
      <c r="D744" s="65"/>
      <c r="E744" s="69"/>
      <c r="F744" s="68"/>
      <c r="G744" s="67" t="s">
        <v>432</v>
      </c>
      <c r="H744" s="65" t="s">
        <v>231</v>
      </c>
      <c r="I744" s="65" t="s">
        <v>212</v>
      </c>
      <c r="J744" s="66">
        <v>84344514.299999997</v>
      </c>
      <c r="K744" s="66">
        <v>4796735.03</v>
      </c>
      <c r="L744" s="65" t="s">
        <v>59</v>
      </c>
    </row>
    <row r="745" spans="1:12">
      <c r="A745" s="65">
        <v>744</v>
      </c>
      <c r="B745" s="65">
        <v>9</v>
      </c>
      <c r="C745" s="69">
        <v>26231201.809999999</v>
      </c>
      <c r="D745" s="65"/>
      <c r="E745" s="69"/>
      <c r="F745" s="68"/>
      <c r="G745" s="67" t="s">
        <v>431</v>
      </c>
      <c r="H745" s="65" t="s">
        <v>16</v>
      </c>
      <c r="I745" s="65" t="s">
        <v>212</v>
      </c>
      <c r="J745" s="66">
        <v>155000000</v>
      </c>
      <c r="K745" s="66">
        <v>5908118</v>
      </c>
      <c r="L745" s="65" t="s">
        <v>85</v>
      </c>
    </row>
    <row r="746" spans="1:12">
      <c r="A746" s="65">
        <v>745</v>
      </c>
      <c r="B746" s="65">
        <v>104</v>
      </c>
      <c r="C746" s="69">
        <v>26210922.960000001</v>
      </c>
      <c r="D746" s="65">
        <v>598</v>
      </c>
      <c r="E746" s="69">
        <v>28572398.91</v>
      </c>
      <c r="F746" s="68">
        <v>-8.2648851342107976E-2</v>
      </c>
      <c r="G746" s="67" t="s">
        <v>430</v>
      </c>
      <c r="H746" s="65" t="s">
        <v>231</v>
      </c>
      <c r="I746" s="65" t="s">
        <v>212</v>
      </c>
      <c r="J746" s="66">
        <v>840459.48</v>
      </c>
      <c r="K746" s="66">
        <v>6660020.7599999998</v>
      </c>
      <c r="L746" s="65" t="s">
        <v>57</v>
      </c>
    </row>
    <row r="747" spans="1:12">
      <c r="A747" s="65">
        <v>746</v>
      </c>
      <c r="B747" s="65">
        <v>67</v>
      </c>
      <c r="C747" s="69">
        <v>26207089.260000002</v>
      </c>
      <c r="D747" s="65"/>
      <c r="E747" s="69"/>
      <c r="F747" s="68"/>
      <c r="G747" s="67" t="s">
        <v>198</v>
      </c>
      <c r="H747" s="65"/>
      <c r="I747" s="65"/>
      <c r="J747" s="66"/>
      <c r="K747" s="66"/>
      <c r="L747" s="65" t="s">
        <v>57</v>
      </c>
    </row>
    <row r="748" spans="1:12">
      <c r="A748" s="65">
        <v>747</v>
      </c>
      <c r="B748" s="65">
        <v>15</v>
      </c>
      <c r="C748" s="69">
        <v>26195223.27</v>
      </c>
      <c r="D748" s="65">
        <v>869</v>
      </c>
      <c r="E748" s="69">
        <v>20510786.940000001</v>
      </c>
      <c r="F748" s="68">
        <v>0.277143746196995</v>
      </c>
      <c r="G748" s="67" t="s">
        <v>429</v>
      </c>
      <c r="H748" s="65" t="s">
        <v>221</v>
      </c>
      <c r="I748" s="65" t="s">
        <v>212</v>
      </c>
      <c r="J748" s="66"/>
      <c r="K748" s="66"/>
      <c r="L748" s="65" t="s">
        <v>51</v>
      </c>
    </row>
    <row r="749" spans="1:12">
      <c r="A749" s="65">
        <v>748</v>
      </c>
      <c r="B749" s="65">
        <v>156</v>
      </c>
      <c r="C749" s="69">
        <v>26182227.239999998</v>
      </c>
      <c r="D749" s="65">
        <v>821</v>
      </c>
      <c r="E749" s="69">
        <v>21437237.109999999</v>
      </c>
      <c r="F749" s="68">
        <v>0.2213433618172076</v>
      </c>
      <c r="G749" s="67" t="s">
        <v>428</v>
      </c>
      <c r="H749" s="65" t="s">
        <v>223</v>
      </c>
      <c r="I749" s="65" t="s">
        <v>212</v>
      </c>
      <c r="J749" s="66"/>
      <c r="K749" s="66"/>
      <c r="L749" s="65" t="s">
        <v>44</v>
      </c>
    </row>
    <row r="750" spans="1:12">
      <c r="A750" s="65">
        <v>749</v>
      </c>
      <c r="B750" s="65">
        <v>17</v>
      </c>
      <c r="C750" s="69">
        <v>26153361.219999999</v>
      </c>
      <c r="D750" s="65">
        <v>584</v>
      </c>
      <c r="E750" s="69">
        <v>28935552.530000001</v>
      </c>
      <c r="F750" s="68">
        <v>-9.6151310990708172E-2</v>
      </c>
      <c r="G750" s="67" t="s">
        <v>427</v>
      </c>
      <c r="H750" s="65" t="s">
        <v>231</v>
      </c>
      <c r="I750" s="65" t="s">
        <v>213</v>
      </c>
      <c r="J750" s="66"/>
      <c r="K750" s="66"/>
      <c r="L750" s="65" t="s">
        <v>84</v>
      </c>
    </row>
    <row r="751" spans="1:12">
      <c r="A751" s="65">
        <v>750</v>
      </c>
      <c r="B751" s="65">
        <v>105</v>
      </c>
      <c r="C751" s="69">
        <v>26034931.550000001</v>
      </c>
      <c r="D751" s="65">
        <v>427</v>
      </c>
      <c r="E751" s="69">
        <v>39188607.409999996</v>
      </c>
      <c r="F751" s="68">
        <v>-0.33565050481083158</v>
      </c>
      <c r="G751" s="67" t="s">
        <v>426</v>
      </c>
      <c r="H751" s="65" t="s">
        <v>16</v>
      </c>
      <c r="I751" s="65" t="s">
        <v>212</v>
      </c>
      <c r="J751" s="66"/>
      <c r="K751" s="66">
        <v>4220143.29</v>
      </c>
      <c r="L751" s="65" t="s">
        <v>57</v>
      </c>
    </row>
    <row r="752" spans="1:12">
      <c r="A752" s="65">
        <v>751</v>
      </c>
      <c r="B752" s="65">
        <v>89</v>
      </c>
      <c r="C752" s="69">
        <v>25977987.170000002</v>
      </c>
      <c r="D752" s="65">
        <v>794</v>
      </c>
      <c r="E752" s="69">
        <v>22090046.449999999</v>
      </c>
      <c r="F752" s="68">
        <v>0.17600418943437779</v>
      </c>
      <c r="G752" s="67" t="s">
        <v>425</v>
      </c>
      <c r="H752" s="65" t="s">
        <v>16</v>
      </c>
      <c r="I752" s="65" t="s">
        <v>212</v>
      </c>
      <c r="J752" s="66">
        <v>11159855.640000001</v>
      </c>
      <c r="K752" s="66">
        <v>7788838.7000000002</v>
      </c>
      <c r="L752" s="65" t="s">
        <v>41</v>
      </c>
    </row>
    <row r="753" spans="1:12">
      <c r="A753" s="65">
        <v>752</v>
      </c>
      <c r="B753" s="65">
        <v>41</v>
      </c>
      <c r="C753" s="69">
        <v>25925864.030000001</v>
      </c>
      <c r="D753" s="65"/>
      <c r="E753" s="69"/>
      <c r="F753" s="68"/>
      <c r="G753" s="67" t="s">
        <v>424</v>
      </c>
      <c r="H753" s="65" t="s">
        <v>231</v>
      </c>
      <c r="I753" s="65" t="s">
        <v>212</v>
      </c>
      <c r="J753" s="66">
        <v>55658618</v>
      </c>
      <c r="K753" s="66"/>
      <c r="L753" s="65" t="s">
        <v>57</v>
      </c>
    </row>
    <row r="754" spans="1:12">
      <c r="A754" s="65">
        <v>753</v>
      </c>
      <c r="B754" s="65">
        <v>65</v>
      </c>
      <c r="C754" s="69">
        <v>25860211.620000001</v>
      </c>
      <c r="D754" s="65"/>
      <c r="E754" s="69"/>
      <c r="F754" s="68"/>
      <c r="G754" s="67" t="s">
        <v>423</v>
      </c>
      <c r="H754" s="65" t="s">
        <v>231</v>
      </c>
      <c r="I754" s="65" t="s">
        <v>212</v>
      </c>
      <c r="J754" s="66">
        <v>812171855.53999996</v>
      </c>
      <c r="K754" s="66">
        <v>78926489.549999997</v>
      </c>
      <c r="L754" s="65" t="s">
        <v>57</v>
      </c>
    </row>
    <row r="755" spans="1:12">
      <c r="A755" s="65">
        <v>754</v>
      </c>
      <c r="B755" s="65">
        <v>60</v>
      </c>
      <c r="C755" s="69">
        <v>25859961.41</v>
      </c>
      <c r="D755" s="65">
        <v>889</v>
      </c>
      <c r="E755" s="69">
        <v>20202926.920000002</v>
      </c>
      <c r="F755" s="68">
        <v>0.28001063966626472</v>
      </c>
      <c r="G755" s="67" t="s">
        <v>422</v>
      </c>
      <c r="H755" s="65" t="s">
        <v>16</v>
      </c>
      <c r="I755" s="65" t="s">
        <v>212</v>
      </c>
      <c r="J755" s="66"/>
      <c r="K755" s="66">
        <v>210933.91</v>
      </c>
      <c r="L755" s="65" t="s">
        <v>51</v>
      </c>
    </row>
    <row r="756" spans="1:12">
      <c r="A756" s="65">
        <v>755</v>
      </c>
      <c r="B756" s="65">
        <v>64</v>
      </c>
      <c r="C756" s="69">
        <v>25857467.16</v>
      </c>
      <c r="D756" s="65"/>
      <c r="E756" s="69"/>
      <c r="F756" s="68"/>
      <c r="G756" s="67" t="s">
        <v>421</v>
      </c>
      <c r="H756" s="65" t="s">
        <v>16</v>
      </c>
      <c r="I756" s="65" t="s">
        <v>212</v>
      </c>
      <c r="J756" s="66"/>
      <c r="K756" s="66">
        <v>5786905.7000000002</v>
      </c>
      <c r="L756" s="65" t="s">
        <v>59</v>
      </c>
    </row>
    <row r="757" spans="1:12">
      <c r="A757" s="65">
        <v>756</v>
      </c>
      <c r="B757" s="65">
        <v>63</v>
      </c>
      <c r="C757" s="69">
        <v>25762695.390000001</v>
      </c>
      <c r="D757" s="65">
        <v>170</v>
      </c>
      <c r="E757" s="69">
        <v>76827819.579999998</v>
      </c>
      <c r="F757" s="68">
        <v>-0.66466970518181134</v>
      </c>
      <c r="G757" s="67" t="s">
        <v>420</v>
      </c>
      <c r="H757" s="65" t="s">
        <v>221</v>
      </c>
      <c r="I757" s="65" t="s">
        <v>212</v>
      </c>
      <c r="J757" s="66">
        <v>54977377.020000003</v>
      </c>
      <c r="K757" s="66">
        <v>7001510</v>
      </c>
      <c r="L757" s="65" t="s">
        <v>51</v>
      </c>
    </row>
    <row r="758" spans="1:12">
      <c r="A758" s="65">
        <v>757</v>
      </c>
      <c r="B758" s="65">
        <v>68</v>
      </c>
      <c r="C758" s="69">
        <v>25732491.170000002</v>
      </c>
      <c r="D758" s="65">
        <v>971</v>
      </c>
      <c r="E758" s="69">
        <v>18967134.149999999</v>
      </c>
      <c r="F758" s="68">
        <v>0.35668841515522276</v>
      </c>
      <c r="G758" s="67" t="s">
        <v>197</v>
      </c>
      <c r="H758" s="65" t="s">
        <v>231</v>
      </c>
      <c r="I758" s="65" t="s">
        <v>212</v>
      </c>
      <c r="J758" s="66">
        <v>328000000</v>
      </c>
      <c r="K758" s="66">
        <v>53300000</v>
      </c>
      <c r="L758" s="65" t="s">
        <v>57</v>
      </c>
    </row>
    <row r="759" spans="1:12">
      <c r="A759" s="65">
        <v>758</v>
      </c>
      <c r="B759" s="65">
        <v>28</v>
      </c>
      <c r="C759" s="69">
        <v>25696941.300000001</v>
      </c>
      <c r="D759" s="65"/>
      <c r="E759" s="69"/>
      <c r="F759" s="68"/>
      <c r="G759" s="67" t="s">
        <v>419</v>
      </c>
      <c r="H759" s="65" t="s">
        <v>231</v>
      </c>
      <c r="I759" s="65" t="s">
        <v>212</v>
      </c>
      <c r="J759" s="66"/>
      <c r="K759" s="66"/>
      <c r="L759" s="65" t="s">
        <v>58</v>
      </c>
    </row>
    <row r="760" spans="1:12">
      <c r="A760" s="65">
        <v>759</v>
      </c>
      <c r="B760" s="65">
        <v>16</v>
      </c>
      <c r="C760" s="69">
        <v>25661386.84</v>
      </c>
      <c r="D760" s="65">
        <v>947</v>
      </c>
      <c r="E760" s="69">
        <v>19283525.739999998</v>
      </c>
      <c r="F760" s="68">
        <v>0.33074144147666651</v>
      </c>
      <c r="G760" s="67" t="s">
        <v>418</v>
      </c>
      <c r="H760" s="65" t="s">
        <v>16</v>
      </c>
      <c r="I760" s="65" t="s">
        <v>212</v>
      </c>
      <c r="J760" s="66"/>
      <c r="K760" s="66">
        <v>940492.09</v>
      </c>
      <c r="L760" s="65" t="s">
        <v>51</v>
      </c>
    </row>
    <row r="761" spans="1:12">
      <c r="A761" s="65">
        <v>760</v>
      </c>
      <c r="B761" s="65">
        <v>31</v>
      </c>
      <c r="C761" s="69">
        <v>25651973.949999999</v>
      </c>
      <c r="D761" s="65">
        <v>909</v>
      </c>
      <c r="E761" s="69">
        <v>19916841.899999999</v>
      </c>
      <c r="F761" s="68">
        <v>0.28795388740822414</v>
      </c>
      <c r="G761" s="67" t="s">
        <v>198</v>
      </c>
      <c r="H761" s="65"/>
      <c r="I761" s="65"/>
      <c r="J761" s="66"/>
      <c r="K761" s="66"/>
      <c r="L761" s="65" t="s">
        <v>57</v>
      </c>
    </row>
    <row r="762" spans="1:12">
      <c r="A762" s="65">
        <v>761</v>
      </c>
      <c r="B762" s="65">
        <v>17</v>
      </c>
      <c r="C762" s="69">
        <v>25649131.870000001</v>
      </c>
      <c r="D762" s="65">
        <v>770</v>
      </c>
      <c r="E762" s="69">
        <v>22807287.100000001</v>
      </c>
      <c r="F762" s="68">
        <v>0.12460249031547455</v>
      </c>
      <c r="G762" s="67" t="s">
        <v>417</v>
      </c>
      <c r="H762" s="65" t="s">
        <v>231</v>
      </c>
      <c r="I762" s="65" t="s">
        <v>212</v>
      </c>
      <c r="J762" s="66">
        <v>407884550.20999998</v>
      </c>
      <c r="K762" s="66">
        <v>43331465.240000002</v>
      </c>
      <c r="L762" s="65" t="s">
        <v>57</v>
      </c>
    </row>
    <row r="763" spans="1:12">
      <c r="A763" s="65">
        <v>762</v>
      </c>
      <c r="B763" s="65">
        <v>66</v>
      </c>
      <c r="C763" s="69">
        <v>25611757.420000002</v>
      </c>
      <c r="D763" s="65"/>
      <c r="E763" s="69"/>
      <c r="F763" s="68"/>
      <c r="G763" s="67" t="s">
        <v>416</v>
      </c>
      <c r="H763" s="65" t="s">
        <v>231</v>
      </c>
      <c r="I763" s="65" t="s">
        <v>212</v>
      </c>
      <c r="J763" s="66"/>
      <c r="K763" s="66"/>
      <c r="L763" s="65" t="s">
        <v>63</v>
      </c>
    </row>
    <row r="764" spans="1:12">
      <c r="A764" s="65">
        <v>763</v>
      </c>
      <c r="B764" s="65">
        <v>28</v>
      </c>
      <c r="C764" s="69">
        <v>25515610.73</v>
      </c>
      <c r="D764" s="65">
        <v>856</v>
      </c>
      <c r="E764" s="69">
        <v>20724250.739999998</v>
      </c>
      <c r="F764" s="68">
        <v>0.23119581258260746</v>
      </c>
      <c r="G764" s="67" t="s">
        <v>415</v>
      </c>
      <c r="H764" s="65" t="s">
        <v>231</v>
      </c>
      <c r="I764" s="65" t="s">
        <v>212</v>
      </c>
      <c r="J764" s="66">
        <v>65483279.740000002</v>
      </c>
      <c r="K764" s="66">
        <v>1757142.83</v>
      </c>
      <c r="L764" s="65" t="s">
        <v>32</v>
      </c>
    </row>
    <row r="765" spans="1:12">
      <c r="A765" s="65">
        <v>764</v>
      </c>
      <c r="B765" s="65">
        <v>6</v>
      </c>
      <c r="C765" s="69">
        <v>25502044.550000001</v>
      </c>
      <c r="D765" s="65"/>
      <c r="E765" s="69"/>
      <c r="F765" s="68"/>
      <c r="G765" s="67" t="s">
        <v>414</v>
      </c>
      <c r="H765" s="65" t="s">
        <v>231</v>
      </c>
      <c r="I765" s="65" t="s">
        <v>371</v>
      </c>
      <c r="J765" s="66">
        <v>173305886.96000001</v>
      </c>
      <c r="K765" s="66">
        <v>18957872.93</v>
      </c>
      <c r="L765" s="65" t="s">
        <v>57</v>
      </c>
    </row>
    <row r="766" spans="1:12">
      <c r="A766" s="65">
        <v>765</v>
      </c>
      <c r="B766" s="65">
        <v>49</v>
      </c>
      <c r="C766" s="69">
        <v>25438812.890000001</v>
      </c>
      <c r="D766" s="65"/>
      <c r="E766" s="69"/>
      <c r="F766" s="68"/>
      <c r="G766" s="67" t="s">
        <v>413</v>
      </c>
      <c r="H766" s="65" t="s">
        <v>231</v>
      </c>
      <c r="I766" s="65" t="s">
        <v>212</v>
      </c>
      <c r="J766" s="66"/>
      <c r="K766" s="66"/>
      <c r="L766" s="65" t="s">
        <v>59</v>
      </c>
    </row>
    <row r="767" spans="1:12">
      <c r="A767" s="65">
        <v>766</v>
      </c>
      <c r="B767" s="65">
        <v>142</v>
      </c>
      <c r="C767" s="69">
        <v>25409038.309999999</v>
      </c>
      <c r="D767" s="65">
        <v>608</v>
      </c>
      <c r="E767" s="69">
        <v>28088142.440000001</v>
      </c>
      <c r="F767" s="68">
        <v>-9.5382033031302216E-2</v>
      </c>
      <c r="G767" s="67" t="s">
        <v>412</v>
      </c>
      <c r="H767" s="65" t="s">
        <v>221</v>
      </c>
      <c r="I767" s="65" t="s">
        <v>212</v>
      </c>
      <c r="J767" s="66">
        <v>212137121.41</v>
      </c>
      <c r="K767" s="66"/>
      <c r="L767" s="65" t="s">
        <v>44</v>
      </c>
    </row>
    <row r="768" spans="1:12">
      <c r="A768" s="65">
        <v>767</v>
      </c>
      <c r="B768" s="65">
        <v>106</v>
      </c>
      <c r="C768" s="69">
        <v>25376596.370000001</v>
      </c>
      <c r="D768" s="65">
        <v>694</v>
      </c>
      <c r="E768" s="69">
        <v>25161349.32</v>
      </c>
      <c r="F768" s="68">
        <v>8.5546703899901377E-3</v>
      </c>
      <c r="G768" s="67" t="s">
        <v>197</v>
      </c>
      <c r="H768" s="65" t="s">
        <v>16</v>
      </c>
      <c r="I768" s="65" t="s">
        <v>212</v>
      </c>
      <c r="J768" s="66">
        <v>89201447</v>
      </c>
      <c r="K768" s="66">
        <v>17370694</v>
      </c>
      <c r="L768" s="65" t="s">
        <v>57</v>
      </c>
    </row>
    <row r="769" spans="1:12">
      <c r="A769" s="65">
        <v>768</v>
      </c>
      <c r="B769" s="65">
        <v>92</v>
      </c>
      <c r="C769" s="69">
        <v>25359540.289999999</v>
      </c>
      <c r="D769" s="65">
        <v>715</v>
      </c>
      <c r="E769" s="69">
        <v>24582346.510000002</v>
      </c>
      <c r="F769" s="68">
        <v>3.161593136293317E-2</v>
      </c>
      <c r="G769" s="67" t="s">
        <v>198</v>
      </c>
      <c r="H769" s="65"/>
      <c r="I769" s="65"/>
      <c r="J769" s="66"/>
      <c r="K769" s="66"/>
      <c r="L769" s="65" t="s">
        <v>41</v>
      </c>
    </row>
    <row r="770" spans="1:12">
      <c r="A770" s="65">
        <v>769</v>
      </c>
      <c r="B770" s="65">
        <v>15</v>
      </c>
      <c r="C770" s="69">
        <v>25332437.920000002</v>
      </c>
      <c r="D770" s="65"/>
      <c r="E770" s="69"/>
      <c r="F770" s="68"/>
      <c r="G770" s="67" t="s">
        <v>411</v>
      </c>
      <c r="H770" s="65" t="s">
        <v>231</v>
      </c>
      <c r="I770" s="65" t="s">
        <v>213</v>
      </c>
      <c r="J770" s="66">
        <v>1700102.03</v>
      </c>
      <c r="K770" s="66">
        <v>9944059.6500000004</v>
      </c>
      <c r="L770" s="65" t="s">
        <v>41</v>
      </c>
    </row>
    <row r="771" spans="1:12">
      <c r="A771" s="65">
        <v>770</v>
      </c>
      <c r="B771" s="65">
        <v>50</v>
      </c>
      <c r="C771" s="69">
        <v>25194358.390000001</v>
      </c>
      <c r="D771" s="65">
        <v>896</v>
      </c>
      <c r="E771" s="69">
        <v>20141014.920000002</v>
      </c>
      <c r="F771" s="68">
        <v>0.25089815434186669</v>
      </c>
      <c r="G771" s="67" t="s">
        <v>410</v>
      </c>
      <c r="H771" s="65" t="s">
        <v>231</v>
      </c>
      <c r="I771" s="65" t="s">
        <v>212</v>
      </c>
      <c r="J771" s="66">
        <v>39706009.939999998</v>
      </c>
      <c r="K771" s="66">
        <v>9020695.9399999995</v>
      </c>
      <c r="L771" s="65" t="s">
        <v>41</v>
      </c>
    </row>
    <row r="772" spans="1:12">
      <c r="A772" s="65">
        <v>771</v>
      </c>
      <c r="B772" s="65">
        <v>68</v>
      </c>
      <c r="C772" s="69">
        <v>25085693.100000001</v>
      </c>
      <c r="D772" s="65">
        <v>908</v>
      </c>
      <c r="E772" s="69">
        <v>19919185.440000001</v>
      </c>
      <c r="F772" s="68">
        <v>0.25937344052357991</v>
      </c>
      <c r="G772" s="67" t="s">
        <v>409</v>
      </c>
      <c r="H772" s="65" t="s">
        <v>231</v>
      </c>
      <c r="I772" s="65" t="s">
        <v>212</v>
      </c>
      <c r="J772" s="66">
        <v>26040841</v>
      </c>
      <c r="K772" s="66">
        <v>597147</v>
      </c>
      <c r="L772" s="65" t="s">
        <v>85</v>
      </c>
    </row>
    <row r="773" spans="1:12">
      <c r="A773" s="65">
        <v>772</v>
      </c>
      <c r="B773" s="65">
        <v>16</v>
      </c>
      <c r="C773" s="69">
        <v>25083403.600000001</v>
      </c>
      <c r="D773" s="65">
        <v>609</v>
      </c>
      <c r="E773" s="69">
        <v>28055018.539999999</v>
      </c>
      <c r="F773" s="68">
        <v>-0.10592097580556425</v>
      </c>
      <c r="G773" s="67" t="s">
        <v>408</v>
      </c>
      <c r="H773" s="65" t="s">
        <v>16</v>
      </c>
      <c r="I773" s="65" t="s">
        <v>213</v>
      </c>
      <c r="J773" s="66"/>
      <c r="K773" s="66"/>
      <c r="L773" s="65" t="s">
        <v>57</v>
      </c>
    </row>
    <row r="774" spans="1:12">
      <c r="A774" s="65">
        <v>773</v>
      </c>
      <c r="B774" s="65">
        <v>109</v>
      </c>
      <c r="C774" s="69">
        <v>25041280.109999999</v>
      </c>
      <c r="D774" s="65"/>
      <c r="E774" s="69"/>
      <c r="F774" s="68"/>
      <c r="G774" s="67" t="s">
        <v>198</v>
      </c>
      <c r="H774" s="65"/>
      <c r="I774" s="65"/>
      <c r="J774" s="66"/>
      <c r="K774" s="66"/>
      <c r="L774" s="65" t="s">
        <v>57</v>
      </c>
    </row>
    <row r="775" spans="1:12">
      <c r="A775" s="65">
        <v>774</v>
      </c>
      <c r="B775" s="65">
        <v>30</v>
      </c>
      <c r="C775" s="69">
        <v>25002021.82</v>
      </c>
      <c r="D775" s="65"/>
      <c r="E775" s="69"/>
      <c r="F775" s="68"/>
      <c r="G775" s="67" t="s">
        <v>407</v>
      </c>
      <c r="H775" s="65" t="s">
        <v>16</v>
      </c>
      <c r="I775" s="65" t="s">
        <v>212</v>
      </c>
      <c r="J775" s="66"/>
      <c r="K775" s="66"/>
      <c r="L775" s="65" t="s">
        <v>57</v>
      </c>
    </row>
    <row r="776" spans="1:12">
      <c r="A776" s="65">
        <v>775</v>
      </c>
      <c r="B776" s="65">
        <v>47</v>
      </c>
      <c r="C776" s="69">
        <v>24989263.129999999</v>
      </c>
      <c r="D776" s="65"/>
      <c r="E776" s="69"/>
      <c r="F776" s="68"/>
      <c r="G776" s="67" t="s">
        <v>406</v>
      </c>
      <c r="H776" s="65" t="s">
        <v>231</v>
      </c>
      <c r="I776" s="65" t="s">
        <v>212</v>
      </c>
      <c r="J776" s="66">
        <v>33650141</v>
      </c>
      <c r="K776" s="66">
        <v>5077381.5</v>
      </c>
      <c r="L776" s="65" t="s">
        <v>57</v>
      </c>
    </row>
    <row r="777" spans="1:12">
      <c r="A777" s="65">
        <v>776</v>
      </c>
      <c r="B777" s="65">
        <v>71</v>
      </c>
      <c r="C777" s="69">
        <v>24979113.690000001</v>
      </c>
      <c r="D777" s="65"/>
      <c r="E777" s="69"/>
      <c r="F777" s="68"/>
      <c r="G777" s="67" t="s">
        <v>198</v>
      </c>
      <c r="H777" s="65"/>
      <c r="I777" s="65"/>
      <c r="J777" s="66"/>
      <c r="K777" s="66"/>
      <c r="L777" s="65" t="s">
        <v>57</v>
      </c>
    </row>
    <row r="778" spans="1:12">
      <c r="A778" s="65">
        <v>777</v>
      </c>
      <c r="B778" s="65">
        <v>102</v>
      </c>
      <c r="C778" s="69">
        <v>24939958.829999998</v>
      </c>
      <c r="D778" s="65">
        <v>724</v>
      </c>
      <c r="E778" s="69">
        <v>24400023.780000001</v>
      </c>
      <c r="F778" s="68">
        <v>2.2128464089554045E-2</v>
      </c>
      <c r="G778" s="67" t="s">
        <v>405</v>
      </c>
      <c r="H778" s="65" t="s">
        <v>231</v>
      </c>
      <c r="I778" s="65" t="s">
        <v>213</v>
      </c>
      <c r="J778" s="66"/>
      <c r="K778" s="66"/>
      <c r="L778" s="65" t="s">
        <v>32</v>
      </c>
    </row>
    <row r="779" spans="1:12">
      <c r="A779" s="65">
        <v>778</v>
      </c>
      <c r="B779" s="65">
        <v>56</v>
      </c>
      <c r="C779" s="69">
        <v>24921542.530000001</v>
      </c>
      <c r="D779" s="65">
        <v>353</v>
      </c>
      <c r="E779" s="69">
        <v>45175816.310000002</v>
      </c>
      <c r="F779" s="68">
        <v>-0.44834328263187506</v>
      </c>
      <c r="G779" s="67" t="s">
        <v>198</v>
      </c>
      <c r="H779" s="65"/>
      <c r="I779" s="65"/>
      <c r="J779" s="66"/>
      <c r="K779" s="66"/>
      <c r="L779" s="65" t="s">
        <v>63</v>
      </c>
    </row>
    <row r="780" spans="1:12">
      <c r="A780" s="65">
        <v>779</v>
      </c>
      <c r="B780" s="65">
        <v>21</v>
      </c>
      <c r="C780" s="69">
        <v>24908539.98</v>
      </c>
      <c r="D780" s="65"/>
      <c r="E780" s="69"/>
      <c r="F780" s="68"/>
      <c r="G780" s="67" t="s">
        <v>198</v>
      </c>
      <c r="H780" s="65"/>
      <c r="I780" s="65"/>
      <c r="J780" s="66"/>
      <c r="K780" s="66"/>
      <c r="L780" s="65" t="s">
        <v>41</v>
      </c>
    </row>
    <row r="781" spans="1:12">
      <c r="A781" s="65">
        <v>780</v>
      </c>
      <c r="B781" s="65">
        <v>75</v>
      </c>
      <c r="C781" s="69">
        <v>24897820.550000001</v>
      </c>
      <c r="D781" s="65">
        <v>779</v>
      </c>
      <c r="E781" s="69">
        <v>22563305.030000001</v>
      </c>
      <c r="F781" s="68">
        <v>0.1034651402751523</v>
      </c>
      <c r="G781" s="67" t="s">
        <v>404</v>
      </c>
      <c r="H781" s="65" t="s">
        <v>231</v>
      </c>
      <c r="I781" s="65" t="s">
        <v>213</v>
      </c>
      <c r="J781" s="66"/>
      <c r="K781" s="66">
        <v>-15883511.77</v>
      </c>
      <c r="L781" s="65" t="s">
        <v>66</v>
      </c>
    </row>
    <row r="782" spans="1:12">
      <c r="A782" s="65">
        <v>781</v>
      </c>
      <c r="B782" s="65">
        <v>29</v>
      </c>
      <c r="C782" s="69">
        <v>24832959.530000001</v>
      </c>
      <c r="D782" s="65">
        <v>730</v>
      </c>
      <c r="E782" s="69">
        <v>24189100.050000001</v>
      </c>
      <c r="F782" s="68">
        <v>2.6617752569095599E-2</v>
      </c>
      <c r="G782" s="67" t="s">
        <v>403</v>
      </c>
      <c r="H782" s="65" t="s">
        <v>221</v>
      </c>
      <c r="I782" s="65" t="s">
        <v>213</v>
      </c>
      <c r="J782" s="66"/>
      <c r="K782" s="66">
        <v>1575776.44</v>
      </c>
      <c r="L782" s="65" t="s">
        <v>35</v>
      </c>
    </row>
    <row r="783" spans="1:12">
      <c r="A783" s="65">
        <v>782</v>
      </c>
      <c r="B783" s="65">
        <v>42</v>
      </c>
      <c r="C783" s="69">
        <v>24807926.489999998</v>
      </c>
      <c r="D783" s="65"/>
      <c r="E783" s="69"/>
      <c r="F783" s="68"/>
      <c r="G783" s="67" t="s">
        <v>197</v>
      </c>
      <c r="H783" s="65" t="s">
        <v>16</v>
      </c>
      <c r="I783" s="65" t="s">
        <v>213</v>
      </c>
      <c r="J783" s="66"/>
      <c r="K783" s="66"/>
      <c r="L783" s="65" t="s">
        <v>57</v>
      </c>
    </row>
    <row r="784" spans="1:12">
      <c r="A784" s="65">
        <v>783</v>
      </c>
      <c r="B784" s="65">
        <v>155</v>
      </c>
      <c r="C784" s="69">
        <v>24789380.550000001</v>
      </c>
      <c r="D784" s="65"/>
      <c r="E784" s="69"/>
      <c r="F784" s="68"/>
      <c r="G784" s="67" t="s">
        <v>197</v>
      </c>
      <c r="H784" s="65" t="s">
        <v>223</v>
      </c>
      <c r="I784" s="65" t="s">
        <v>213</v>
      </c>
      <c r="J784" s="66">
        <v>65301.68</v>
      </c>
      <c r="K784" s="66">
        <v>747907.99</v>
      </c>
      <c r="L784" s="65" t="s">
        <v>57</v>
      </c>
    </row>
    <row r="785" spans="1:12">
      <c r="A785" s="65">
        <v>784</v>
      </c>
      <c r="B785" s="65">
        <v>158</v>
      </c>
      <c r="C785" s="69">
        <v>24766806.030000001</v>
      </c>
      <c r="D785" s="65"/>
      <c r="E785" s="69"/>
      <c r="F785" s="68"/>
      <c r="G785" s="67" t="s">
        <v>402</v>
      </c>
      <c r="H785" s="65" t="s">
        <v>221</v>
      </c>
      <c r="I785" s="65" t="s">
        <v>212</v>
      </c>
      <c r="J785" s="66">
        <v>44136.29</v>
      </c>
      <c r="K785" s="66">
        <v>365016.71</v>
      </c>
      <c r="L785" s="65" t="s">
        <v>57</v>
      </c>
    </row>
    <row r="786" spans="1:12">
      <c r="A786" s="65">
        <v>785</v>
      </c>
      <c r="B786" s="65">
        <v>27</v>
      </c>
      <c r="C786" s="69">
        <v>24712385.68</v>
      </c>
      <c r="D786" s="65">
        <v>884</v>
      </c>
      <c r="E786" s="69">
        <v>20279010.57</v>
      </c>
      <c r="F786" s="68">
        <v>0.21861890621816471</v>
      </c>
      <c r="G786" s="67" t="s">
        <v>198</v>
      </c>
      <c r="H786" s="65"/>
      <c r="I786" s="65"/>
      <c r="J786" s="66"/>
      <c r="K786" s="66"/>
      <c r="L786" s="65" t="s">
        <v>84</v>
      </c>
    </row>
    <row r="787" spans="1:12">
      <c r="A787" s="65">
        <v>786</v>
      </c>
      <c r="B787" s="65">
        <v>51</v>
      </c>
      <c r="C787" s="69">
        <v>24673486.460000001</v>
      </c>
      <c r="D787" s="65">
        <v>868</v>
      </c>
      <c r="E787" s="69">
        <v>20556088.920000002</v>
      </c>
      <c r="F787" s="68">
        <v>0.20030062897782019</v>
      </c>
      <c r="G787" s="67" t="s">
        <v>401</v>
      </c>
      <c r="H787" s="65" t="s">
        <v>231</v>
      </c>
      <c r="I787" s="65" t="s">
        <v>212</v>
      </c>
      <c r="J787" s="66"/>
      <c r="K787" s="66">
        <v>273990</v>
      </c>
      <c r="L787" s="65" t="s">
        <v>44</v>
      </c>
    </row>
    <row r="788" spans="1:12">
      <c r="A788" s="65">
        <v>787</v>
      </c>
      <c r="B788" s="65">
        <v>18</v>
      </c>
      <c r="C788" s="69">
        <v>24626646.800000001</v>
      </c>
      <c r="D788" s="65">
        <v>883</v>
      </c>
      <c r="E788" s="69">
        <v>20303805.129999999</v>
      </c>
      <c r="F788" s="68">
        <v>0.21290795702194587</v>
      </c>
      <c r="G788" s="67" t="s">
        <v>400</v>
      </c>
      <c r="H788" s="65" t="s">
        <v>221</v>
      </c>
      <c r="I788" s="65" t="s">
        <v>212</v>
      </c>
      <c r="J788" s="66"/>
      <c r="K788" s="66">
        <v>3121344</v>
      </c>
      <c r="L788" s="65" t="s">
        <v>70</v>
      </c>
    </row>
    <row r="789" spans="1:12">
      <c r="A789" s="65">
        <v>788</v>
      </c>
      <c r="B789" s="65">
        <v>77</v>
      </c>
      <c r="C789" s="69">
        <v>24565534.899999999</v>
      </c>
      <c r="D789" s="65">
        <v>702</v>
      </c>
      <c r="E789" s="69">
        <v>24974541.079999998</v>
      </c>
      <c r="F789" s="68">
        <v>-1.6376924752684929E-2</v>
      </c>
      <c r="G789" s="67" t="s">
        <v>399</v>
      </c>
      <c r="H789" s="65" t="s">
        <v>231</v>
      </c>
      <c r="I789" s="65" t="s">
        <v>212</v>
      </c>
      <c r="J789" s="66">
        <v>90786969.140000001</v>
      </c>
      <c r="K789" s="66">
        <v>9552659.5</v>
      </c>
      <c r="L789" s="65" t="s">
        <v>57</v>
      </c>
    </row>
    <row r="790" spans="1:12">
      <c r="A790" s="65">
        <v>789</v>
      </c>
      <c r="B790" s="65">
        <v>53</v>
      </c>
      <c r="C790" s="69">
        <v>24563362.620000001</v>
      </c>
      <c r="D790" s="65">
        <v>870</v>
      </c>
      <c r="E790" s="69">
        <v>20508099.100000001</v>
      </c>
      <c r="F790" s="68">
        <v>0.19773961010360042</v>
      </c>
      <c r="G790" s="67" t="s">
        <v>398</v>
      </c>
      <c r="H790" s="65" t="s">
        <v>221</v>
      </c>
      <c r="I790" s="65" t="s">
        <v>212</v>
      </c>
      <c r="J790" s="66">
        <v>59162716.640000001</v>
      </c>
      <c r="K790" s="66">
        <v>3730112.05</v>
      </c>
      <c r="L790" s="65" t="s">
        <v>57</v>
      </c>
    </row>
    <row r="791" spans="1:12">
      <c r="A791" s="65">
        <v>790</v>
      </c>
      <c r="B791" s="65">
        <v>110</v>
      </c>
      <c r="C791" s="69">
        <v>24508094.010000002</v>
      </c>
      <c r="D791" s="65">
        <v>721</v>
      </c>
      <c r="E791" s="69">
        <v>24436880.989999998</v>
      </c>
      <c r="F791" s="68">
        <v>2.9141615916181696E-3</v>
      </c>
      <c r="G791" s="67" t="s">
        <v>397</v>
      </c>
      <c r="H791" s="65" t="s">
        <v>16</v>
      </c>
      <c r="I791" s="65" t="s">
        <v>212</v>
      </c>
      <c r="J791" s="66"/>
      <c r="K791" s="66">
        <v>585186.42000000004</v>
      </c>
      <c r="L791" s="65" t="s">
        <v>57</v>
      </c>
    </row>
    <row r="792" spans="1:12">
      <c r="A792" s="65">
        <v>791</v>
      </c>
      <c r="B792" s="65">
        <v>65</v>
      </c>
      <c r="C792" s="69">
        <v>24499827.370000001</v>
      </c>
      <c r="D792" s="65">
        <v>773</v>
      </c>
      <c r="E792" s="69">
        <v>22753215.530000001</v>
      </c>
      <c r="F792" s="68">
        <v>7.676329693695827E-2</v>
      </c>
      <c r="G792" s="67" t="s">
        <v>197</v>
      </c>
      <c r="H792" s="65" t="s">
        <v>231</v>
      </c>
      <c r="I792" s="65" t="s">
        <v>212</v>
      </c>
      <c r="J792" s="66">
        <v>26624801.460000001</v>
      </c>
      <c r="K792" s="66">
        <v>6010880.9299999997</v>
      </c>
      <c r="L792" s="65" t="s">
        <v>66</v>
      </c>
    </row>
    <row r="793" spans="1:12">
      <c r="A793" s="65">
        <v>792</v>
      </c>
      <c r="B793" s="65">
        <v>145</v>
      </c>
      <c r="C793" s="69">
        <v>24485291.41</v>
      </c>
      <c r="D793" s="65">
        <v>548</v>
      </c>
      <c r="E793" s="69">
        <v>30587381.620000001</v>
      </c>
      <c r="F793" s="68">
        <v>-0.19949697838830571</v>
      </c>
      <c r="G793" s="67" t="s">
        <v>396</v>
      </c>
      <c r="H793" s="65"/>
      <c r="I793" s="65"/>
      <c r="J793" s="66"/>
      <c r="K793" s="66"/>
      <c r="L793" s="65" t="s">
        <v>32</v>
      </c>
    </row>
    <row r="794" spans="1:12">
      <c r="A794" s="65">
        <v>793</v>
      </c>
      <c r="B794" s="65">
        <v>129</v>
      </c>
      <c r="C794" s="69">
        <v>24372112.850000001</v>
      </c>
      <c r="D794" s="65">
        <v>928</v>
      </c>
      <c r="E794" s="69">
        <v>19522149.5</v>
      </c>
      <c r="F794" s="68">
        <v>0.24843388019336721</v>
      </c>
      <c r="G794" s="67" t="s">
        <v>395</v>
      </c>
      <c r="H794" s="65" t="s">
        <v>231</v>
      </c>
      <c r="I794" s="65"/>
      <c r="J794" s="66"/>
      <c r="K794" s="66"/>
      <c r="L794" s="65" t="s">
        <v>57</v>
      </c>
    </row>
    <row r="795" spans="1:12">
      <c r="A795" s="65">
        <v>794</v>
      </c>
      <c r="B795" s="65">
        <v>52</v>
      </c>
      <c r="C795" s="69">
        <v>24328583.129999999</v>
      </c>
      <c r="D795" s="65">
        <v>622</v>
      </c>
      <c r="E795" s="69">
        <v>27521447.989999998</v>
      </c>
      <c r="F795" s="68">
        <v>-0.11601369452508958</v>
      </c>
      <c r="G795" s="67" t="s">
        <v>394</v>
      </c>
      <c r="H795" s="65" t="s">
        <v>223</v>
      </c>
      <c r="I795" s="65" t="s">
        <v>212</v>
      </c>
      <c r="J795" s="66">
        <v>771114.85</v>
      </c>
      <c r="K795" s="66">
        <v>181508.11</v>
      </c>
      <c r="L795" s="65" t="s">
        <v>57</v>
      </c>
    </row>
    <row r="796" spans="1:12">
      <c r="A796" s="65">
        <v>795</v>
      </c>
      <c r="B796" s="65">
        <v>136</v>
      </c>
      <c r="C796" s="69">
        <v>24324358.329999998</v>
      </c>
      <c r="D796" s="65"/>
      <c r="E796" s="69"/>
      <c r="F796" s="68"/>
      <c r="G796" s="67" t="s">
        <v>393</v>
      </c>
      <c r="H796" s="65" t="s">
        <v>221</v>
      </c>
      <c r="I796" s="65" t="s">
        <v>213</v>
      </c>
      <c r="J796" s="66"/>
      <c r="K796" s="66"/>
      <c r="L796" s="65" t="s">
        <v>57</v>
      </c>
    </row>
    <row r="797" spans="1:12">
      <c r="A797" s="65">
        <v>796</v>
      </c>
      <c r="B797" s="65">
        <v>21</v>
      </c>
      <c r="C797" s="69">
        <v>24320306.039999999</v>
      </c>
      <c r="D797" s="65">
        <v>964</v>
      </c>
      <c r="E797" s="69">
        <v>19059064.07</v>
      </c>
      <c r="F797" s="68">
        <v>0.27604933540684606</v>
      </c>
      <c r="G797" s="67" t="s">
        <v>392</v>
      </c>
      <c r="H797" s="65" t="s">
        <v>231</v>
      </c>
      <c r="I797" s="65" t="s">
        <v>212</v>
      </c>
      <c r="J797" s="66">
        <v>223315568</v>
      </c>
      <c r="K797" s="66">
        <v>51021221</v>
      </c>
      <c r="L797" s="65" t="s">
        <v>58</v>
      </c>
    </row>
    <row r="798" spans="1:12">
      <c r="A798" s="65">
        <v>797</v>
      </c>
      <c r="B798" s="65">
        <v>122</v>
      </c>
      <c r="C798" s="69">
        <v>24318112.789999999</v>
      </c>
      <c r="D798" s="65">
        <v>801</v>
      </c>
      <c r="E798" s="69">
        <v>21933287.949999999</v>
      </c>
      <c r="F798" s="68">
        <v>0.10873084078577455</v>
      </c>
      <c r="G798" s="67" t="s">
        <v>391</v>
      </c>
      <c r="H798" s="65" t="s">
        <v>231</v>
      </c>
      <c r="I798" s="65" t="s">
        <v>390</v>
      </c>
      <c r="J798" s="66">
        <v>96702616</v>
      </c>
      <c r="K798" s="66">
        <v>-468825</v>
      </c>
      <c r="L798" s="65" t="s">
        <v>57</v>
      </c>
    </row>
    <row r="799" spans="1:12">
      <c r="A799" s="65">
        <v>798</v>
      </c>
      <c r="B799" s="65">
        <v>111</v>
      </c>
      <c r="C799" s="69">
        <v>24311997.329999998</v>
      </c>
      <c r="D799" s="65">
        <v>248</v>
      </c>
      <c r="E799" s="69">
        <v>60703362.130000003</v>
      </c>
      <c r="F799" s="68">
        <v>-0.59949504480601334</v>
      </c>
      <c r="G799" s="67" t="s">
        <v>198</v>
      </c>
      <c r="H799" s="65"/>
      <c r="I799" s="65"/>
      <c r="J799" s="66"/>
      <c r="K799" s="66"/>
      <c r="L799" s="65" t="s">
        <v>57</v>
      </c>
    </row>
    <row r="800" spans="1:12">
      <c r="A800" s="65">
        <v>799</v>
      </c>
      <c r="B800" s="65">
        <v>157</v>
      </c>
      <c r="C800" s="69">
        <v>24266160.890000001</v>
      </c>
      <c r="D800" s="65"/>
      <c r="E800" s="69"/>
      <c r="F800" s="68"/>
      <c r="G800" s="67" t="s">
        <v>389</v>
      </c>
      <c r="H800" s="65" t="s">
        <v>221</v>
      </c>
      <c r="I800" s="65" t="s">
        <v>212</v>
      </c>
      <c r="J800" s="66">
        <v>10630898.49</v>
      </c>
      <c r="K800" s="66">
        <v>133716.71</v>
      </c>
      <c r="L800" s="65" t="s">
        <v>57</v>
      </c>
    </row>
    <row r="801" spans="1:12">
      <c r="A801" s="65">
        <v>800</v>
      </c>
      <c r="B801" s="65">
        <v>39</v>
      </c>
      <c r="C801" s="69">
        <v>24252670.559999999</v>
      </c>
      <c r="D801" s="65">
        <v>842</v>
      </c>
      <c r="E801" s="69">
        <v>21089759.460000001</v>
      </c>
      <c r="F801" s="68">
        <v>0.14997378732550026</v>
      </c>
      <c r="G801" s="67" t="s">
        <v>388</v>
      </c>
      <c r="H801" s="65" t="s">
        <v>231</v>
      </c>
      <c r="I801" s="65" t="s">
        <v>213</v>
      </c>
      <c r="J801" s="66">
        <v>7637571.4699999997</v>
      </c>
      <c r="K801" s="66">
        <v>25645105.59</v>
      </c>
      <c r="L801" s="65" t="s">
        <v>36</v>
      </c>
    </row>
    <row r="802" spans="1:12">
      <c r="A802" s="65">
        <v>801</v>
      </c>
      <c r="B802" s="65">
        <v>79</v>
      </c>
      <c r="C802" s="69">
        <v>24227944.91</v>
      </c>
      <c r="D802" s="65">
        <v>786</v>
      </c>
      <c r="E802" s="69">
        <v>22357974.370000001</v>
      </c>
      <c r="F802" s="68">
        <v>8.3637744146854986E-2</v>
      </c>
      <c r="G802" s="67" t="s">
        <v>387</v>
      </c>
      <c r="H802" s="65"/>
      <c r="I802" s="65"/>
      <c r="J802" s="66"/>
      <c r="K802" s="66"/>
      <c r="L802" s="65" t="s">
        <v>66</v>
      </c>
    </row>
    <row r="803" spans="1:12">
      <c r="A803" s="65">
        <v>802</v>
      </c>
      <c r="B803" s="65">
        <v>66</v>
      </c>
      <c r="C803" s="69">
        <v>24219746</v>
      </c>
      <c r="D803" s="65">
        <v>479</v>
      </c>
      <c r="E803" s="69">
        <v>34802734.259999998</v>
      </c>
      <c r="F803" s="68">
        <v>-0.30408496588049394</v>
      </c>
      <c r="G803" s="67" t="s">
        <v>386</v>
      </c>
      <c r="H803" s="65" t="s">
        <v>231</v>
      </c>
      <c r="I803" s="65" t="s">
        <v>213</v>
      </c>
      <c r="J803" s="66">
        <v>275000786</v>
      </c>
      <c r="K803" s="66"/>
      <c r="L803" s="65" t="s">
        <v>66</v>
      </c>
    </row>
    <row r="804" spans="1:12">
      <c r="A804" s="65">
        <v>803</v>
      </c>
      <c r="B804" s="65">
        <v>93</v>
      </c>
      <c r="C804" s="69">
        <v>24215505.98</v>
      </c>
      <c r="D804" s="65">
        <v>815</v>
      </c>
      <c r="E804" s="69">
        <v>21589068.010000002</v>
      </c>
      <c r="F804" s="68">
        <v>0.12165592182040652</v>
      </c>
      <c r="G804" s="67" t="s">
        <v>385</v>
      </c>
      <c r="H804" s="65" t="s">
        <v>231</v>
      </c>
      <c r="I804" s="65" t="s">
        <v>212</v>
      </c>
      <c r="J804" s="66">
        <v>89765649.140000001</v>
      </c>
      <c r="K804" s="66">
        <v>21001260.73</v>
      </c>
      <c r="L804" s="65" t="s">
        <v>63</v>
      </c>
    </row>
    <row r="805" spans="1:12">
      <c r="A805" s="65">
        <v>804</v>
      </c>
      <c r="B805" s="65">
        <v>112</v>
      </c>
      <c r="C805" s="69">
        <v>24206531.52</v>
      </c>
      <c r="D805" s="65">
        <v>689</v>
      </c>
      <c r="E805" s="69">
        <v>25365630.690000001</v>
      </c>
      <c r="F805" s="68">
        <v>-4.5695657410046553E-2</v>
      </c>
      <c r="G805" s="67" t="s">
        <v>384</v>
      </c>
      <c r="H805" s="65"/>
      <c r="I805" s="65"/>
      <c r="J805" s="66"/>
      <c r="K805" s="66"/>
      <c r="L805" s="65" t="s">
        <v>57</v>
      </c>
    </row>
    <row r="806" spans="1:12">
      <c r="A806" s="65">
        <v>805</v>
      </c>
      <c r="B806" s="65">
        <v>13</v>
      </c>
      <c r="C806" s="69">
        <v>24184052.920000002</v>
      </c>
      <c r="D806" s="65"/>
      <c r="E806" s="69"/>
      <c r="F806" s="68"/>
      <c r="G806" s="67" t="s">
        <v>383</v>
      </c>
      <c r="H806" s="65" t="s">
        <v>231</v>
      </c>
      <c r="I806" s="65" t="s">
        <v>212</v>
      </c>
      <c r="J806" s="66"/>
      <c r="K806" s="66"/>
      <c r="L806" s="65" t="s">
        <v>57</v>
      </c>
    </row>
    <row r="807" spans="1:12">
      <c r="A807" s="65">
        <v>806</v>
      </c>
      <c r="B807" s="65">
        <v>12</v>
      </c>
      <c r="C807" s="69">
        <v>24167575.809999999</v>
      </c>
      <c r="D807" s="65"/>
      <c r="E807" s="69"/>
      <c r="F807" s="68"/>
      <c r="G807" s="67" t="s">
        <v>382</v>
      </c>
      <c r="H807" s="65" t="s">
        <v>231</v>
      </c>
      <c r="I807" s="65" t="s">
        <v>212</v>
      </c>
      <c r="J807" s="66"/>
      <c r="K807" s="66"/>
      <c r="L807" s="65" t="s">
        <v>57</v>
      </c>
    </row>
    <row r="808" spans="1:12">
      <c r="A808" s="65">
        <v>807</v>
      </c>
      <c r="B808" s="65">
        <v>22</v>
      </c>
      <c r="C808" s="69">
        <v>24144376.41</v>
      </c>
      <c r="D808" s="65">
        <v>998</v>
      </c>
      <c r="E808" s="69">
        <v>18240686.390000001</v>
      </c>
      <c r="F808" s="68">
        <v>0.32365503653615524</v>
      </c>
      <c r="G808" s="67" t="s">
        <v>198</v>
      </c>
      <c r="H808" s="65"/>
      <c r="I808" s="65"/>
      <c r="J808" s="66"/>
      <c r="K808" s="66"/>
      <c r="L808" s="65" t="s">
        <v>72</v>
      </c>
    </row>
    <row r="809" spans="1:12">
      <c r="A809" s="65">
        <v>808</v>
      </c>
      <c r="B809" s="65">
        <v>113</v>
      </c>
      <c r="C809" s="69">
        <v>24136952.620000001</v>
      </c>
      <c r="D809" s="65">
        <v>825</v>
      </c>
      <c r="E809" s="69">
        <v>21365030.309999999</v>
      </c>
      <c r="F809" s="68">
        <v>0.12974108951778973</v>
      </c>
      <c r="G809" s="67" t="s">
        <v>381</v>
      </c>
      <c r="H809" s="65" t="s">
        <v>231</v>
      </c>
      <c r="I809" s="65" t="s">
        <v>212</v>
      </c>
      <c r="J809" s="66"/>
      <c r="K809" s="66"/>
      <c r="L809" s="65" t="s">
        <v>57</v>
      </c>
    </row>
    <row r="810" spans="1:12">
      <c r="A810" s="65">
        <v>809</v>
      </c>
      <c r="B810" s="65">
        <v>70</v>
      </c>
      <c r="C810" s="69">
        <v>24114362.920000002</v>
      </c>
      <c r="D810" s="65">
        <v>943</v>
      </c>
      <c r="E810" s="69">
        <v>19328267.48</v>
      </c>
      <c r="F810" s="68">
        <v>0.24762154419439986</v>
      </c>
      <c r="G810" s="67" t="s">
        <v>380</v>
      </c>
      <c r="H810" s="65"/>
      <c r="I810" s="65"/>
      <c r="J810" s="66"/>
      <c r="K810" s="66"/>
      <c r="L810" s="65" t="s">
        <v>41</v>
      </c>
    </row>
    <row r="811" spans="1:12">
      <c r="A811" s="65">
        <v>810</v>
      </c>
      <c r="B811" s="65">
        <v>54</v>
      </c>
      <c r="C811" s="69">
        <v>24064408.600000001</v>
      </c>
      <c r="D811" s="65"/>
      <c r="E811" s="69"/>
      <c r="F811" s="68"/>
      <c r="G811" s="67" t="s">
        <v>379</v>
      </c>
      <c r="H811" s="65"/>
      <c r="I811" s="65"/>
      <c r="J811" s="66"/>
      <c r="K811" s="66"/>
      <c r="L811" s="65" t="s">
        <v>57</v>
      </c>
    </row>
    <row r="812" spans="1:12">
      <c r="A812" s="65">
        <v>811</v>
      </c>
      <c r="B812" s="65">
        <v>73</v>
      </c>
      <c r="C812" s="69">
        <v>24060272.989999998</v>
      </c>
      <c r="D812" s="65">
        <v>800</v>
      </c>
      <c r="E812" s="69">
        <v>21985518.48</v>
      </c>
      <c r="F812" s="68">
        <v>9.436914175516864E-2</v>
      </c>
      <c r="G812" s="67" t="s">
        <v>198</v>
      </c>
      <c r="H812" s="65"/>
      <c r="I812" s="65"/>
      <c r="J812" s="66"/>
      <c r="K812" s="66"/>
      <c r="L812" s="65" t="s">
        <v>57</v>
      </c>
    </row>
    <row r="813" spans="1:12">
      <c r="A813" s="65">
        <v>812</v>
      </c>
      <c r="B813" s="65">
        <v>79</v>
      </c>
      <c r="C813" s="69">
        <v>24054088.530000001</v>
      </c>
      <c r="D813" s="65">
        <v>711</v>
      </c>
      <c r="E813" s="69">
        <v>24717835.300000001</v>
      </c>
      <c r="F813" s="68">
        <v>-2.6852948971627821E-2</v>
      </c>
      <c r="G813" s="67" t="s">
        <v>378</v>
      </c>
      <c r="H813" s="65"/>
      <c r="I813" s="65"/>
      <c r="J813" s="66"/>
      <c r="K813" s="66"/>
      <c r="L813" s="65" t="s">
        <v>41</v>
      </c>
    </row>
    <row r="814" spans="1:12">
      <c r="A814" s="65">
        <v>813</v>
      </c>
      <c r="B814" s="65">
        <v>22</v>
      </c>
      <c r="C814" s="69">
        <v>23985239.890000001</v>
      </c>
      <c r="D814" s="65">
        <v>675</v>
      </c>
      <c r="E814" s="69">
        <v>25739876.239999998</v>
      </c>
      <c r="F814" s="68">
        <v>-6.8168018122529928E-2</v>
      </c>
      <c r="G814" s="67" t="s">
        <v>377</v>
      </c>
      <c r="H814" s="65" t="s">
        <v>231</v>
      </c>
      <c r="I814" s="65" t="s">
        <v>213</v>
      </c>
      <c r="J814" s="66">
        <v>367968337.10000002</v>
      </c>
      <c r="K814" s="66">
        <v>23331494.789999999</v>
      </c>
      <c r="L814" s="65" t="s">
        <v>84</v>
      </c>
    </row>
    <row r="815" spans="1:12">
      <c r="A815" s="65">
        <v>814</v>
      </c>
      <c r="B815" s="65">
        <v>76</v>
      </c>
      <c r="C815" s="69">
        <v>23963700.899999999</v>
      </c>
      <c r="D815" s="65">
        <v>807</v>
      </c>
      <c r="E815" s="69">
        <v>21803082.120000001</v>
      </c>
      <c r="F815" s="68">
        <v>9.9096942721600856E-2</v>
      </c>
      <c r="G815" s="67" t="s">
        <v>376</v>
      </c>
      <c r="H815" s="65" t="s">
        <v>231</v>
      </c>
      <c r="I815" s="65"/>
      <c r="J815" s="66">
        <v>431324689.30000001</v>
      </c>
      <c r="K815" s="66">
        <v>48769078.689999998</v>
      </c>
      <c r="L815" s="65" t="s">
        <v>63</v>
      </c>
    </row>
    <row r="816" spans="1:12">
      <c r="A816" s="65">
        <v>815</v>
      </c>
      <c r="B816" s="65">
        <v>30</v>
      </c>
      <c r="C816" s="69">
        <v>23835932</v>
      </c>
      <c r="D816" s="65"/>
      <c r="E816" s="69"/>
      <c r="F816" s="68"/>
      <c r="G816" s="67" t="s">
        <v>197</v>
      </c>
      <c r="H816" s="65" t="s">
        <v>231</v>
      </c>
      <c r="I816" s="65" t="s">
        <v>212</v>
      </c>
      <c r="J816" s="66">
        <v>86824411.379999995</v>
      </c>
      <c r="K816" s="66">
        <v>57017883.079999998</v>
      </c>
      <c r="L816" s="65" t="s">
        <v>45</v>
      </c>
    </row>
    <row r="817" spans="1:12">
      <c r="A817" s="65">
        <v>816</v>
      </c>
      <c r="B817" s="65">
        <v>20</v>
      </c>
      <c r="C817" s="69">
        <v>23830302.02</v>
      </c>
      <c r="D817" s="65">
        <v>496</v>
      </c>
      <c r="E817" s="69">
        <v>33769620.100000001</v>
      </c>
      <c r="F817" s="68">
        <v>-0.29432721039109355</v>
      </c>
      <c r="G817" s="67" t="s">
        <v>375</v>
      </c>
      <c r="H817" s="65" t="s">
        <v>231</v>
      </c>
      <c r="I817" s="65" t="s">
        <v>212</v>
      </c>
      <c r="J817" s="66">
        <v>591538062</v>
      </c>
      <c r="K817" s="66">
        <v>178621545</v>
      </c>
      <c r="L817" s="65" t="s">
        <v>66</v>
      </c>
    </row>
    <row r="818" spans="1:12">
      <c r="A818" s="65">
        <v>817</v>
      </c>
      <c r="B818" s="65">
        <v>29</v>
      </c>
      <c r="C818" s="69">
        <v>23829072.539999999</v>
      </c>
      <c r="D818" s="65">
        <v>879</v>
      </c>
      <c r="E818" s="69">
        <v>20351749.420000002</v>
      </c>
      <c r="F818" s="68">
        <v>0.17086114064389846</v>
      </c>
      <c r="G818" s="67" t="s">
        <v>374</v>
      </c>
      <c r="H818" s="65" t="s">
        <v>231</v>
      </c>
      <c r="I818" s="65" t="s">
        <v>213</v>
      </c>
      <c r="J818" s="66"/>
      <c r="K818" s="66"/>
      <c r="L818" s="65" t="s">
        <v>66</v>
      </c>
    </row>
    <row r="819" spans="1:12">
      <c r="A819" s="65">
        <v>818</v>
      </c>
      <c r="B819" s="65">
        <v>128</v>
      </c>
      <c r="C819" s="69">
        <v>23813968.510000002</v>
      </c>
      <c r="D819" s="65">
        <v>939</v>
      </c>
      <c r="E819" s="69">
        <v>19401464.780000001</v>
      </c>
      <c r="F819" s="68">
        <v>0.22743147386215035</v>
      </c>
      <c r="G819" s="67" t="s">
        <v>373</v>
      </c>
      <c r="H819" s="65" t="s">
        <v>221</v>
      </c>
      <c r="I819" s="65"/>
      <c r="J819" s="66"/>
      <c r="K819" s="66">
        <v>1117800.44</v>
      </c>
      <c r="L819" s="65" t="s">
        <v>84</v>
      </c>
    </row>
    <row r="820" spans="1:12">
      <c r="A820" s="65">
        <v>819</v>
      </c>
      <c r="B820" s="65">
        <v>114</v>
      </c>
      <c r="C820" s="69">
        <v>23694058.670000002</v>
      </c>
      <c r="D820" s="65"/>
      <c r="E820" s="69"/>
      <c r="F820" s="68"/>
      <c r="G820" s="67" t="s">
        <v>372</v>
      </c>
      <c r="H820" s="65" t="s">
        <v>221</v>
      </c>
      <c r="I820" s="65" t="s">
        <v>371</v>
      </c>
      <c r="J820" s="66"/>
      <c r="K820" s="66">
        <v>1234987</v>
      </c>
      <c r="L820" s="65" t="s">
        <v>59</v>
      </c>
    </row>
    <row r="821" spans="1:12">
      <c r="A821" s="65">
        <v>820</v>
      </c>
      <c r="B821" s="65">
        <v>71</v>
      </c>
      <c r="C821" s="69">
        <v>23686289.219999999</v>
      </c>
      <c r="D821" s="65">
        <v>865</v>
      </c>
      <c r="E821" s="69">
        <v>20585126.120000001</v>
      </c>
      <c r="F821" s="68">
        <v>0.15065067281696098</v>
      </c>
      <c r="G821" s="67" t="s">
        <v>370</v>
      </c>
      <c r="H821" s="65" t="s">
        <v>221</v>
      </c>
      <c r="I821" s="65" t="s">
        <v>212</v>
      </c>
      <c r="J821" s="66">
        <v>2483769.15</v>
      </c>
      <c r="K821" s="66">
        <v>14878670.539999999</v>
      </c>
      <c r="L821" s="65" t="s">
        <v>58</v>
      </c>
    </row>
    <row r="822" spans="1:12">
      <c r="A822" s="65">
        <v>821</v>
      </c>
      <c r="B822" s="65">
        <v>74</v>
      </c>
      <c r="C822" s="69">
        <v>23658094.539999999</v>
      </c>
      <c r="D822" s="65">
        <v>782</v>
      </c>
      <c r="E822" s="69">
        <v>22462540.34</v>
      </c>
      <c r="F822" s="68">
        <v>5.3224354053625245E-2</v>
      </c>
      <c r="G822" s="67" t="s">
        <v>198</v>
      </c>
      <c r="H822" s="65"/>
      <c r="I822" s="65"/>
      <c r="J822" s="66"/>
      <c r="K822" s="66"/>
      <c r="L822" s="65" t="s">
        <v>57</v>
      </c>
    </row>
    <row r="823" spans="1:12">
      <c r="A823" s="65">
        <v>822</v>
      </c>
      <c r="B823" s="65">
        <v>67</v>
      </c>
      <c r="C823" s="69">
        <v>23578166.789999999</v>
      </c>
      <c r="D823" s="65"/>
      <c r="E823" s="69"/>
      <c r="F823" s="68"/>
      <c r="G823" s="67" t="s">
        <v>369</v>
      </c>
      <c r="H823" s="65" t="s">
        <v>231</v>
      </c>
      <c r="I823" s="65" t="s">
        <v>212</v>
      </c>
      <c r="J823" s="66">
        <v>111791882.72</v>
      </c>
      <c r="K823" s="66">
        <v>1642349.92</v>
      </c>
      <c r="L823" s="65" t="s">
        <v>72</v>
      </c>
    </row>
    <row r="824" spans="1:12">
      <c r="A824" s="65">
        <v>823</v>
      </c>
      <c r="B824" s="65">
        <v>20</v>
      </c>
      <c r="C824" s="69">
        <v>23570028.870000001</v>
      </c>
      <c r="D824" s="65">
        <v>729</v>
      </c>
      <c r="E824" s="69">
        <v>24199745.059999999</v>
      </c>
      <c r="F824" s="68">
        <v>-2.6021604295363487E-2</v>
      </c>
      <c r="G824" s="67" t="s">
        <v>368</v>
      </c>
      <c r="H824" s="65" t="s">
        <v>231</v>
      </c>
      <c r="I824" s="65" t="s">
        <v>212</v>
      </c>
      <c r="J824" s="66">
        <v>1320000000</v>
      </c>
      <c r="K824" s="66"/>
      <c r="L824" s="65" t="s">
        <v>57</v>
      </c>
    </row>
    <row r="825" spans="1:12">
      <c r="A825" s="65">
        <v>824</v>
      </c>
      <c r="B825" s="65">
        <v>72</v>
      </c>
      <c r="C825" s="69">
        <v>23494254.359999999</v>
      </c>
      <c r="D825" s="65">
        <v>602</v>
      </c>
      <c r="E825" s="69">
        <v>28422777.100000001</v>
      </c>
      <c r="F825" s="68">
        <v>-0.17340046409469267</v>
      </c>
      <c r="G825" s="67" t="s">
        <v>367</v>
      </c>
      <c r="H825" s="65" t="s">
        <v>221</v>
      </c>
      <c r="I825" s="65" t="s">
        <v>213</v>
      </c>
      <c r="J825" s="66"/>
      <c r="K825" s="66"/>
      <c r="L825" s="65" t="s">
        <v>58</v>
      </c>
    </row>
    <row r="826" spans="1:12">
      <c r="A826" s="65">
        <v>825</v>
      </c>
      <c r="B826" s="65">
        <v>116</v>
      </c>
      <c r="C826" s="69">
        <v>23482474.510000002</v>
      </c>
      <c r="D826" s="65">
        <v>851</v>
      </c>
      <c r="E826" s="69">
        <v>20767167.460000001</v>
      </c>
      <c r="F826" s="68">
        <v>0.13074999540645105</v>
      </c>
      <c r="G826" s="67" t="s">
        <v>366</v>
      </c>
      <c r="H826" s="65" t="s">
        <v>231</v>
      </c>
      <c r="I826" s="65" t="s">
        <v>212</v>
      </c>
      <c r="J826" s="66">
        <v>22354140</v>
      </c>
      <c r="K826" s="66">
        <v>3353325</v>
      </c>
      <c r="L826" s="65" t="s">
        <v>57</v>
      </c>
    </row>
    <row r="827" spans="1:12">
      <c r="A827" s="65">
        <v>826</v>
      </c>
      <c r="B827" s="65">
        <v>31</v>
      </c>
      <c r="C827" s="69">
        <v>23457262.050000001</v>
      </c>
      <c r="D827" s="65"/>
      <c r="E827" s="69"/>
      <c r="F827" s="68"/>
      <c r="G827" s="67" t="s">
        <v>365</v>
      </c>
      <c r="H827" s="65" t="s">
        <v>221</v>
      </c>
      <c r="I827" s="65" t="s">
        <v>212</v>
      </c>
      <c r="J827" s="66"/>
      <c r="K827" s="66">
        <v>-5621360</v>
      </c>
      <c r="L827" s="65" t="s">
        <v>33</v>
      </c>
    </row>
    <row r="828" spans="1:12">
      <c r="A828" s="65">
        <v>827</v>
      </c>
      <c r="B828" s="65">
        <v>68</v>
      </c>
      <c r="C828" s="69">
        <v>23453700.530000001</v>
      </c>
      <c r="D828" s="65"/>
      <c r="E828" s="69"/>
      <c r="F828" s="68"/>
      <c r="G828" s="67" t="s">
        <v>364</v>
      </c>
      <c r="H828" s="65" t="s">
        <v>231</v>
      </c>
      <c r="I828" s="65" t="s">
        <v>213</v>
      </c>
      <c r="J828" s="66"/>
      <c r="K828" s="66"/>
      <c r="L828" s="65" t="s">
        <v>57</v>
      </c>
    </row>
    <row r="829" spans="1:12">
      <c r="A829" s="65">
        <v>828</v>
      </c>
      <c r="B829" s="65">
        <v>20</v>
      </c>
      <c r="C829" s="69">
        <v>23441243.420000002</v>
      </c>
      <c r="D829" s="65"/>
      <c r="E829" s="69"/>
      <c r="F829" s="68"/>
      <c r="G829" s="67" t="s">
        <v>363</v>
      </c>
      <c r="H829" s="65" t="s">
        <v>221</v>
      </c>
      <c r="I829" s="65" t="s">
        <v>212</v>
      </c>
      <c r="J829" s="66">
        <v>432018.24</v>
      </c>
      <c r="K829" s="66"/>
      <c r="L829" s="65" t="s">
        <v>41</v>
      </c>
    </row>
    <row r="830" spans="1:12">
      <c r="A830" s="65">
        <v>829</v>
      </c>
      <c r="B830" s="65">
        <v>5</v>
      </c>
      <c r="C830" s="69">
        <v>23433800.010000002</v>
      </c>
      <c r="D830" s="65"/>
      <c r="E830" s="69"/>
      <c r="F830" s="68"/>
      <c r="G830" s="67" t="s">
        <v>362</v>
      </c>
      <c r="H830" s="65" t="s">
        <v>221</v>
      </c>
      <c r="I830" s="65" t="s">
        <v>212</v>
      </c>
      <c r="J830" s="66"/>
      <c r="K830" s="66">
        <v>218884.81</v>
      </c>
      <c r="L830" s="65" t="s">
        <v>58</v>
      </c>
    </row>
    <row r="831" spans="1:12">
      <c r="A831" s="65">
        <v>830</v>
      </c>
      <c r="B831" s="65">
        <v>25</v>
      </c>
      <c r="C831" s="69">
        <v>23319353.280000001</v>
      </c>
      <c r="D831" s="65">
        <v>958</v>
      </c>
      <c r="E831" s="69">
        <v>19138221.52</v>
      </c>
      <c r="F831" s="68">
        <v>0.21847023536803545</v>
      </c>
      <c r="G831" s="67" t="s">
        <v>361</v>
      </c>
      <c r="H831" s="65" t="s">
        <v>16</v>
      </c>
      <c r="I831" s="65" t="s">
        <v>212</v>
      </c>
      <c r="J831" s="66"/>
      <c r="K831" s="66"/>
      <c r="L831" s="65" t="s">
        <v>57</v>
      </c>
    </row>
    <row r="832" spans="1:12">
      <c r="A832" s="65">
        <v>831</v>
      </c>
      <c r="B832" s="65">
        <v>105</v>
      </c>
      <c r="C832" s="69">
        <v>23313022.960000001</v>
      </c>
      <c r="D832" s="65">
        <v>812</v>
      </c>
      <c r="E832" s="69">
        <v>21612526.43</v>
      </c>
      <c r="F832" s="68">
        <v>7.8681061906745509E-2</v>
      </c>
      <c r="G832" s="67" t="s">
        <v>360</v>
      </c>
      <c r="H832" s="65" t="s">
        <v>231</v>
      </c>
      <c r="I832" s="65" t="s">
        <v>212</v>
      </c>
      <c r="J832" s="66">
        <v>22041620.32</v>
      </c>
      <c r="K832" s="66">
        <v>2449534.38</v>
      </c>
      <c r="L832" s="65" t="s">
        <v>57</v>
      </c>
    </row>
    <row r="833" spans="1:12">
      <c r="A833" s="65">
        <v>832</v>
      </c>
      <c r="B833" s="65">
        <v>117</v>
      </c>
      <c r="C833" s="69">
        <v>23295684.18</v>
      </c>
      <c r="D833" s="65"/>
      <c r="E833" s="69"/>
      <c r="F833" s="68"/>
      <c r="G833" s="67" t="s">
        <v>198</v>
      </c>
      <c r="H833" s="65"/>
      <c r="I833" s="65"/>
      <c r="J833" s="66"/>
      <c r="K833" s="66"/>
      <c r="L833" s="65" t="s">
        <v>51</v>
      </c>
    </row>
    <row r="834" spans="1:12">
      <c r="A834" s="65">
        <v>833</v>
      </c>
      <c r="B834" s="65">
        <v>11</v>
      </c>
      <c r="C834" s="69">
        <v>23250000</v>
      </c>
      <c r="D834" s="65">
        <v>217</v>
      </c>
      <c r="E834" s="69">
        <v>66746626</v>
      </c>
      <c r="F834" s="68">
        <v>-0.65166778617394083</v>
      </c>
      <c r="G834" s="67" t="s">
        <v>359</v>
      </c>
      <c r="H834" s="65" t="s">
        <v>231</v>
      </c>
      <c r="I834" s="65" t="s">
        <v>212</v>
      </c>
      <c r="J834" s="66">
        <v>12321333.800000001</v>
      </c>
      <c r="K834" s="66"/>
      <c r="L834" s="65" t="s">
        <v>57</v>
      </c>
    </row>
    <row r="835" spans="1:12">
      <c r="A835" s="65">
        <v>834</v>
      </c>
      <c r="B835" s="65">
        <v>10</v>
      </c>
      <c r="C835" s="69">
        <v>23250000</v>
      </c>
      <c r="D835" s="65"/>
      <c r="E835" s="69"/>
      <c r="F835" s="68"/>
      <c r="G835" s="67" t="s">
        <v>198</v>
      </c>
      <c r="H835" s="65"/>
      <c r="I835" s="65"/>
      <c r="J835" s="66"/>
      <c r="K835" s="66"/>
      <c r="L835" s="65" t="s">
        <v>57</v>
      </c>
    </row>
    <row r="836" spans="1:12">
      <c r="A836" s="65">
        <v>835</v>
      </c>
      <c r="B836" s="65">
        <v>33</v>
      </c>
      <c r="C836" s="69">
        <v>23212771.18</v>
      </c>
      <c r="D836" s="65"/>
      <c r="E836" s="69"/>
      <c r="F836" s="68"/>
      <c r="G836" s="67" t="s">
        <v>358</v>
      </c>
      <c r="H836" s="65" t="s">
        <v>231</v>
      </c>
      <c r="I836" s="65" t="s">
        <v>212</v>
      </c>
      <c r="J836" s="66">
        <v>6300673.2599999998</v>
      </c>
      <c r="K836" s="66">
        <v>3181016.88</v>
      </c>
      <c r="L836" s="65" t="s">
        <v>59</v>
      </c>
    </row>
    <row r="837" spans="1:12">
      <c r="A837" s="65">
        <v>836</v>
      </c>
      <c r="B837" s="65">
        <v>23</v>
      </c>
      <c r="C837" s="69">
        <v>23196750.16</v>
      </c>
      <c r="D837" s="65">
        <v>873</v>
      </c>
      <c r="E837" s="69">
        <v>20454818.960000001</v>
      </c>
      <c r="F837" s="68">
        <v>0.13404817736895769</v>
      </c>
      <c r="G837" s="67" t="s">
        <v>357</v>
      </c>
      <c r="H837" s="65" t="s">
        <v>231</v>
      </c>
      <c r="I837" s="65" t="s">
        <v>212</v>
      </c>
      <c r="J837" s="66">
        <v>310376402</v>
      </c>
      <c r="K837" s="66"/>
      <c r="L837" s="65" t="s">
        <v>57</v>
      </c>
    </row>
    <row r="838" spans="1:12">
      <c r="A838" s="65">
        <v>837</v>
      </c>
      <c r="B838" s="65">
        <v>21</v>
      </c>
      <c r="C838" s="69">
        <v>23170570.739999998</v>
      </c>
      <c r="D838" s="65">
        <v>866</v>
      </c>
      <c r="E838" s="69">
        <v>20576298.129999999</v>
      </c>
      <c r="F838" s="68">
        <v>0.12608062896491479</v>
      </c>
      <c r="G838" s="67" t="s">
        <v>356</v>
      </c>
      <c r="H838" s="65" t="s">
        <v>221</v>
      </c>
      <c r="I838" s="65" t="s">
        <v>212</v>
      </c>
      <c r="J838" s="66">
        <v>101694.92</v>
      </c>
      <c r="K838" s="66">
        <v>1933045.63</v>
      </c>
      <c r="L838" s="65" t="s">
        <v>35</v>
      </c>
    </row>
    <row r="839" spans="1:12">
      <c r="A839" s="65">
        <v>838</v>
      </c>
      <c r="B839" s="65">
        <v>119</v>
      </c>
      <c r="C839" s="69">
        <v>23169101.32</v>
      </c>
      <c r="D839" s="65">
        <v>753</v>
      </c>
      <c r="E839" s="69">
        <v>23316673.219999999</v>
      </c>
      <c r="F839" s="68">
        <v>-6.3290289574164937E-3</v>
      </c>
      <c r="G839" s="67" t="s">
        <v>197</v>
      </c>
      <c r="H839" s="65" t="s">
        <v>231</v>
      </c>
      <c r="I839" s="65" t="s">
        <v>212</v>
      </c>
      <c r="J839" s="66">
        <v>3562894</v>
      </c>
      <c r="K839" s="66"/>
      <c r="L839" s="65" t="s">
        <v>57</v>
      </c>
    </row>
    <row r="840" spans="1:12">
      <c r="A840" s="65">
        <v>839</v>
      </c>
      <c r="B840" s="65">
        <v>45</v>
      </c>
      <c r="C840" s="69">
        <v>23166318.07</v>
      </c>
      <c r="D840" s="65"/>
      <c r="E840" s="69"/>
      <c r="F840" s="68"/>
      <c r="G840" s="67" t="s">
        <v>355</v>
      </c>
      <c r="H840" s="65" t="s">
        <v>231</v>
      </c>
      <c r="I840" s="65" t="s">
        <v>212</v>
      </c>
      <c r="J840" s="66"/>
      <c r="K840" s="66"/>
      <c r="L840" s="65" t="s">
        <v>84</v>
      </c>
    </row>
    <row r="841" spans="1:12">
      <c r="A841" s="65">
        <v>840</v>
      </c>
      <c r="B841" s="65">
        <v>118</v>
      </c>
      <c r="C841" s="69">
        <v>23132684.550000001</v>
      </c>
      <c r="D841" s="65">
        <v>843</v>
      </c>
      <c r="E841" s="69">
        <v>21048393.309999999</v>
      </c>
      <c r="F841" s="68">
        <v>9.9023769144876539E-2</v>
      </c>
      <c r="G841" s="67" t="s">
        <v>354</v>
      </c>
      <c r="H841" s="65" t="s">
        <v>221</v>
      </c>
      <c r="I841" s="65"/>
      <c r="J841" s="66"/>
      <c r="K841" s="66">
        <v>454764.42</v>
      </c>
      <c r="L841" s="65" t="s">
        <v>57</v>
      </c>
    </row>
    <row r="842" spans="1:12">
      <c r="A842" s="65">
        <v>841</v>
      </c>
      <c r="B842" s="65">
        <v>120</v>
      </c>
      <c r="C842" s="69">
        <v>23070220.129999999</v>
      </c>
      <c r="D842" s="65">
        <v>905</v>
      </c>
      <c r="E842" s="69">
        <v>19952021.48</v>
      </c>
      <c r="F842" s="68">
        <v>0.15628484828595912</v>
      </c>
      <c r="G842" s="67" t="s">
        <v>197</v>
      </c>
      <c r="H842" s="65" t="s">
        <v>16</v>
      </c>
      <c r="I842" s="65" t="s">
        <v>212</v>
      </c>
      <c r="J842" s="66">
        <v>196315.16</v>
      </c>
      <c r="K842" s="66">
        <v>2877341.43</v>
      </c>
      <c r="L842" s="65" t="s">
        <v>57</v>
      </c>
    </row>
    <row r="843" spans="1:12">
      <c r="A843" s="65">
        <v>842</v>
      </c>
      <c r="B843" s="65">
        <v>18</v>
      </c>
      <c r="C843" s="69">
        <v>23011288.34</v>
      </c>
      <c r="D843" s="65"/>
      <c r="E843" s="69"/>
      <c r="F843" s="68"/>
      <c r="G843" s="67" t="s">
        <v>197</v>
      </c>
      <c r="H843" s="65" t="s">
        <v>231</v>
      </c>
      <c r="I843" s="65" t="s">
        <v>212</v>
      </c>
      <c r="J843" s="66"/>
      <c r="K843" s="66"/>
      <c r="L843" s="65" t="s">
        <v>57</v>
      </c>
    </row>
    <row r="844" spans="1:12">
      <c r="A844" s="65">
        <v>843</v>
      </c>
      <c r="B844" s="65">
        <v>35</v>
      </c>
      <c r="C844" s="69">
        <v>22985313.09</v>
      </c>
      <c r="D844" s="65">
        <v>977</v>
      </c>
      <c r="E844" s="69">
        <v>18811052.27</v>
      </c>
      <c r="F844" s="68">
        <v>0.22190469518056366</v>
      </c>
      <c r="G844" s="67" t="s">
        <v>353</v>
      </c>
      <c r="H844" s="65" t="s">
        <v>231</v>
      </c>
      <c r="I844" s="65" t="s">
        <v>212</v>
      </c>
      <c r="J844" s="66">
        <v>305221280.43000001</v>
      </c>
      <c r="K844" s="66">
        <v>26795081.719999999</v>
      </c>
      <c r="L844" s="65" t="s">
        <v>57</v>
      </c>
    </row>
    <row r="845" spans="1:12">
      <c r="A845" s="65">
        <v>844</v>
      </c>
      <c r="B845" s="65">
        <v>123</v>
      </c>
      <c r="C845" s="69">
        <v>22943961.199999999</v>
      </c>
      <c r="D845" s="65">
        <v>871</v>
      </c>
      <c r="E845" s="69">
        <v>20473887.73</v>
      </c>
      <c r="F845" s="68">
        <v>0.12064506275379472</v>
      </c>
      <c r="G845" s="67" t="s">
        <v>352</v>
      </c>
      <c r="H845" s="65" t="s">
        <v>16</v>
      </c>
      <c r="I845" s="65" t="s">
        <v>212</v>
      </c>
      <c r="J845" s="66">
        <v>670172</v>
      </c>
      <c r="K845" s="66">
        <v>230937</v>
      </c>
      <c r="L845" s="65" t="s">
        <v>44</v>
      </c>
    </row>
    <row r="846" spans="1:12">
      <c r="A846" s="65">
        <v>845</v>
      </c>
      <c r="B846" s="65">
        <v>73</v>
      </c>
      <c r="C846" s="69">
        <v>22930514.550000001</v>
      </c>
      <c r="D846" s="65">
        <v>805</v>
      </c>
      <c r="E846" s="69">
        <v>21883717.600000001</v>
      </c>
      <c r="F846" s="68">
        <v>4.7834511902127508E-2</v>
      </c>
      <c r="G846" s="67" t="s">
        <v>351</v>
      </c>
      <c r="H846" s="65" t="s">
        <v>231</v>
      </c>
      <c r="I846" s="65" t="s">
        <v>212</v>
      </c>
      <c r="J846" s="66">
        <v>78853471.980000004</v>
      </c>
      <c r="K846" s="66">
        <v>21500482.84</v>
      </c>
      <c r="L846" s="65" t="s">
        <v>32</v>
      </c>
    </row>
    <row r="847" spans="1:12">
      <c r="A847" s="65">
        <v>846</v>
      </c>
      <c r="B847" s="65">
        <v>7</v>
      </c>
      <c r="C847" s="69">
        <v>22916702.93</v>
      </c>
      <c r="D847" s="65"/>
      <c r="E847" s="69"/>
      <c r="F847" s="68"/>
      <c r="G847" s="67" t="s">
        <v>198</v>
      </c>
      <c r="H847" s="65"/>
      <c r="I847" s="65"/>
      <c r="J847" s="66"/>
      <c r="K847" s="66"/>
      <c r="L847" s="65" t="s">
        <v>58</v>
      </c>
    </row>
    <row r="848" spans="1:12">
      <c r="A848" s="65">
        <v>847</v>
      </c>
      <c r="B848" s="65">
        <v>76</v>
      </c>
      <c r="C848" s="69">
        <v>22866590.079999998</v>
      </c>
      <c r="D848" s="65">
        <v>840</v>
      </c>
      <c r="E848" s="69">
        <v>21104225.34</v>
      </c>
      <c r="F848" s="68">
        <v>8.3507672591975668E-2</v>
      </c>
      <c r="G848" s="67" t="s">
        <v>197</v>
      </c>
      <c r="H848" s="65" t="s">
        <v>231</v>
      </c>
      <c r="I848" s="65" t="s">
        <v>212</v>
      </c>
      <c r="J848" s="66">
        <v>133774437.3</v>
      </c>
      <c r="K848" s="66">
        <v>19481710.609999999</v>
      </c>
      <c r="L848" s="65" t="s">
        <v>57</v>
      </c>
    </row>
    <row r="849" spans="1:12">
      <c r="A849" s="65">
        <v>848</v>
      </c>
      <c r="B849" s="65">
        <v>17</v>
      </c>
      <c r="C849" s="69">
        <v>22842954.809999999</v>
      </c>
      <c r="D849" s="65"/>
      <c r="E849" s="69"/>
      <c r="F849" s="68"/>
      <c r="G849" s="67" t="s">
        <v>198</v>
      </c>
      <c r="H849" s="65"/>
      <c r="I849" s="65"/>
      <c r="J849" s="66"/>
      <c r="K849" s="66"/>
      <c r="L849" s="65" t="s">
        <v>57</v>
      </c>
    </row>
    <row r="850" spans="1:12">
      <c r="A850" s="65">
        <v>849</v>
      </c>
      <c r="B850" s="65">
        <v>121</v>
      </c>
      <c r="C850" s="69">
        <v>22809635.68</v>
      </c>
      <c r="D850" s="65">
        <v>778</v>
      </c>
      <c r="E850" s="69">
        <v>22571095.260000002</v>
      </c>
      <c r="F850" s="68">
        <v>1.0568402518894793E-2</v>
      </c>
      <c r="G850" s="67" t="s">
        <v>350</v>
      </c>
      <c r="H850" s="65" t="s">
        <v>231</v>
      </c>
      <c r="I850" s="65" t="s">
        <v>212</v>
      </c>
      <c r="J850" s="66">
        <v>33134956.289999999</v>
      </c>
      <c r="K850" s="66">
        <v>13853932.48</v>
      </c>
      <c r="L850" s="65" t="s">
        <v>58</v>
      </c>
    </row>
    <row r="851" spans="1:12">
      <c r="A851" s="65">
        <v>850</v>
      </c>
      <c r="B851" s="65">
        <v>77</v>
      </c>
      <c r="C851" s="69">
        <v>22807261.34</v>
      </c>
      <c r="D851" s="65"/>
      <c r="E851" s="69"/>
      <c r="F851" s="68"/>
      <c r="G851" s="67" t="s">
        <v>197</v>
      </c>
      <c r="H851" s="65" t="s">
        <v>231</v>
      </c>
      <c r="I851" s="65" t="s">
        <v>212</v>
      </c>
      <c r="J851" s="66"/>
      <c r="K851" s="66"/>
      <c r="L851" s="65" t="s">
        <v>66</v>
      </c>
    </row>
    <row r="852" spans="1:12">
      <c r="A852" s="65">
        <v>851</v>
      </c>
      <c r="B852" s="65">
        <v>13</v>
      </c>
      <c r="C852" s="69">
        <v>22780378.190000001</v>
      </c>
      <c r="D852" s="65">
        <v>717</v>
      </c>
      <c r="E852" s="69">
        <v>24544043.75</v>
      </c>
      <c r="F852" s="68">
        <v>-7.1857171457331614E-2</v>
      </c>
      <c r="G852" s="67" t="s">
        <v>349</v>
      </c>
      <c r="H852" s="65" t="s">
        <v>231</v>
      </c>
      <c r="I852" s="65" t="s">
        <v>212</v>
      </c>
      <c r="J852" s="66">
        <v>3141571.26</v>
      </c>
      <c r="K852" s="66">
        <v>3461949.59</v>
      </c>
      <c r="L852" s="65" t="s">
        <v>58</v>
      </c>
    </row>
    <row r="853" spans="1:12">
      <c r="A853" s="65">
        <v>852</v>
      </c>
      <c r="B853" s="65">
        <v>103</v>
      </c>
      <c r="C853" s="69">
        <v>22755656.98</v>
      </c>
      <c r="D853" s="65">
        <v>829</v>
      </c>
      <c r="E853" s="69">
        <v>21277788.739999998</v>
      </c>
      <c r="F853" s="68">
        <v>6.9455912832792066E-2</v>
      </c>
      <c r="G853" s="67" t="s">
        <v>348</v>
      </c>
      <c r="H853" s="65" t="s">
        <v>223</v>
      </c>
      <c r="I853" s="65" t="s">
        <v>212</v>
      </c>
      <c r="J853" s="66">
        <v>3431372.91</v>
      </c>
      <c r="K853" s="66">
        <v>807418.27</v>
      </c>
      <c r="L853" s="65" t="s">
        <v>51</v>
      </c>
    </row>
    <row r="854" spans="1:12">
      <c r="A854" s="65">
        <v>853</v>
      </c>
      <c r="B854" s="65">
        <v>34</v>
      </c>
      <c r="C854" s="69">
        <v>22736230.969999999</v>
      </c>
      <c r="D854" s="65"/>
      <c r="E854" s="69"/>
      <c r="F854" s="68"/>
      <c r="G854" s="67" t="s">
        <v>347</v>
      </c>
      <c r="H854" s="65" t="s">
        <v>231</v>
      </c>
      <c r="I854" s="65"/>
      <c r="J854" s="66">
        <v>142686247</v>
      </c>
      <c r="K854" s="66">
        <v>16644214</v>
      </c>
      <c r="L854" s="65" t="s">
        <v>59</v>
      </c>
    </row>
    <row r="855" spans="1:12">
      <c r="A855" s="65">
        <v>854</v>
      </c>
      <c r="B855" s="65">
        <v>59</v>
      </c>
      <c r="C855" s="69">
        <v>22704004.920000002</v>
      </c>
      <c r="D855" s="65"/>
      <c r="E855" s="69"/>
      <c r="F855" s="68"/>
      <c r="G855" s="67" t="s">
        <v>346</v>
      </c>
      <c r="H855" s="65" t="s">
        <v>231</v>
      </c>
      <c r="I855" s="65" t="s">
        <v>212</v>
      </c>
      <c r="J855" s="66">
        <v>135660000</v>
      </c>
      <c r="K855" s="66">
        <v>26666362</v>
      </c>
      <c r="L855" s="65" t="s">
        <v>51</v>
      </c>
    </row>
    <row r="856" spans="1:12">
      <c r="A856" s="65">
        <v>855</v>
      </c>
      <c r="B856" s="65">
        <v>20</v>
      </c>
      <c r="C856" s="69">
        <v>22693978.140000001</v>
      </c>
      <c r="D856" s="65"/>
      <c r="E856" s="69"/>
      <c r="F856" s="68"/>
      <c r="G856" s="67" t="s">
        <v>345</v>
      </c>
      <c r="H856" s="65" t="s">
        <v>231</v>
      </c>
      <c r="I856" s="65" t="s">
        <v>212</v>
      </c>
      <c r="J856" s="66">
        <v>351209497.89999998</v>
      </c>
      <c r="K856" s="66">
        <v>1997174.92</v>
      </c>
      <c r="L856" s="65" t="s">
        <v>43</v>
      </c>
    </row>
    <row r="857" spans="1:12">
      <c r="A857" s="65">
        <v>856</v>
      </c>
      <c r="B857" s="65">
        <v>93</v>
      </c>
      <c r="C857" s="69">
        <v>22655306.48</v>
      </c>
      <c r="D857" s="65">
        <v>774</v>
      </c>
      <c r="E857" s="69">
        <v>22739615.489999998</v>
      </c>
      <c r="F857" s="68">
        <v>-3.707582920083885E-3</v>
      </c>
      <c r="G857" s="67" t="s">
        <v>344</v>
      </c>
      <c r="H857" s="65" t="s">
        <v>231</v>
      </c>
      <c r="I857" s="65" t="s">
        <v>212</v>
      </c>
      <c r="J857" s="66"/>
      <c r="K857" s="66"/>
      <c r="L857" s="65" t="s">
        <v>57</v>
      </c>
    </row>
    <row r="858" spans="1:12">
      <c r="A858" s="65">
        <v>857</v>
      </c>
      <c r="B858" s="65">
        <v>69</v>
      </c>
      <c r="C858" s="69">
        <v>22631061.920000002</v>
      </c>
      <c r="D858" s="65">
        <v>619</v>
      </c>
      <c r="E858" s="69">
        <v>27727883.440000001</v>
      </c>
      <c r="F858" s="68">
        <v>-0.18381574385325672</v>
      </c>
      <c r="G858" s="67" t="s">
        <v>343</v>
      </c>
      <c r="H858" s="65" t="s">
        <v>221</v>
      </c>
      <c r="I858" s="65" t="s">
        <v>212</v>
      </c>
      <c r="J858" s="66">
        <v>37770630.149999999</v>
      </c>
      <c r="K858" s="66">
        <v>4873641.0599999996</v>
      </c>
      <c r="L858" s="65" t="s">
        <v>57</v>
      </c>
    </row>
    <row r="859" spans="1:12">
      <c r="A859" s="65">
        <v>858</v>
      </c>
      <c r="B859" s="65">
        <v>13</v>
      </c>
      <c r="C859" s="69">
        <v>22610626.02</v>
      </c>
      <c r="D859" s="65">
        <v>755</v>
      </c>
      <c r="E859" s="69">
        <v>23222494</v>
      </c>
      <c r="F859" s="68">
        <v>-2.6348073553167928E-2</v>
      </c>
      <c r="G859" s="67" t="s">
        <v>342</v>
      </c>
      <c r="H859" s="65" t="s">
        <v>231</v>
      </c>
      <c r="I859" s="65"/>
      <c r="J859" s="66"/>
      <c r="K859" s="66"/>
      <c r="L859" s="65" t="s">
        <v>57</v>
      </c>
    </row>
    <row r="860" spans="1:12">
      <c r="A860" s="65">
        <v>859</v>
      </c>
      <c r="B860" s="65">
        <v>124</v>
      </c>
      <c r="C860" s="69">
        <v>22586197.25</v>
      </c>
      <c r="D860" s="65">
        <v>629</v>
      </c>
      <c r="E860" s="69">
        <v>27152125.890000001</v>
      </c>
      <c r="F860" s="68">
        <v>-0.16816099993413813</v>
      </c>
      <c r="G860" s="67" t="s">
        <v>341</v>
      </c>
      <c r="H860" s="65" t="s">
        <v>221</v>
      </c>
      <c r="I860" s="65"/>
      <c r="J860" s="66">
        <v>1134829.49</v>
      </c>
      <c r="K860" s="66">
        <v>613886.61</v>
      </c>
      <c r="L860" s="65" t="s">
        <v>57</v>
      </c>
    </row>
    <row r="861" spans="1:12">
      <c r="A861" s="65">
        <v>860</v>
      </c>
      <c r="B861" s="65">
        <v>32</v>
      </c>
      <c r="C861" s="69">
        <v>22583531.789999999</v>
      </c>
      <c r="D861" s="65"/>
      <c r="E861" s="69"/>
      <c r="F861" s="68"/>
      <c r="G861" s="67" t="s">
        <v>198</v>
      </c>
      <c r="H861" s="65"/>
      <c r="I861" s="65"/>
      <c r="J861" s="66"/>
      <c r="K861" s="66"/>
      <c r="L861" s="65" t="s">
        <v>41</v>
      </c>
    </row>
    <row r="862" spans="1:12">
      <c r="A862" s="65">
        <v>861</v>
      </c>
      <c r="B862" s="65">
        <v>125</v>
      </c>
      <c r="C862" s="69">
        <v>22580525.100000001</v>
      </c>
      <c r="D862" s="65">
        <v>655</v>
      </c>
      <c r="E862" s="69">
        <v>26625994.899999999</v>
      </c>
      <c r="F862" s="68">
        <v>-0.15193685025456072</v>
      </c>
      <c r="G862" s="67" t="s">
        <v>198</v>
      </c>
      <c r="H862" s="65"/>
      <c r="I862" s="65"/>
      <c r="J862" s="66"/>
      <c r="K862" s="66"/>
      <c r="L862" s="65" t="s">
        <v>57</v>
      </c>
    </row>
    <row r="863" spans="1:12">
      <c r="A863" s="65">
        <v>862</v>
      </c>
      <c r="B863" s="65">
        <v>130</v>
      </c>
      <c r="C863" s="69">
        <v>22575337.829999998</v>
      </c>
      <c r="D863" s="65"/>
      <c r="E863" s="69"/>
      <c r="F863" s="68"/>
      <c r="G863" s="67" t="s">
        <v>340</v>
      </c>
      <c r="H863" s="65" t="s">
        <v>16</v>
      </c>
      <c r="I863" s="65" t="s">
        <v>212</v>
      </c>
      <c r="J863" s="66"/>
      <c r="K863" s="66"/>
      <c r="L863" s="65" t="s">
        <v>51</v>
      </c>
    </row>
    <row r="864" spans="1:12">
      <c r="A864" s="65">
        <v>863</v>
      </c>
      <c r="B864" s="65">
        <v>24</v>
      </c>
      <c r="C864" s="69">
        <v>22543785.960000001</v>
      </c>
      <c r="D864" s="65"/>
      <c r="E864" s="69"/>
      <c r="F864" s="68"/>
      <c r="G864" s="67" t="s">
        <v>198</v>
      </c>
      <c r="H864" s="65"/>
      <c r="I864" s="65"/>
      <c r="J864" s="66"/>
      <c r="K864" s="66"/>
      <c r="L864" s="65" t="s">
        <v>72</v>
      </c>
    </row>
    <row r="865" spans="1:12">
      <c r="A865" s="65">
        <v>864</v>
      </c>
      <c r="B865" s="65">
        <v>64</v>
      </c>
      <c r="C865" s="69">
        <v>22520426.899999999</v>
      </c>
      <c r="D865" s="65">
        <v>681</v>
      </c>
      <c r="E865" s="69">
        <v>25632595.100000001</v>
      </c>
      <c r="F865" s="68">
        <v>-0.12141447980036957</v>
      </c>
      <c r="G865" s="67" t="s">
        <v>197</v>
      </c>
      <c r="H865" s="65"/>
      <c r="I865" s="65"/>
      <c r="J865" s="66"/>
      <c r="K865" s="66"/>
      <c r="L865" s="65" t="s">
        <v>61</v>
      </c>
    </row>
    <row r="866" spans="1:12">
      <c r="A866" s="65">
        <v>865</v>
      </c>
      <c r="B866" s="65">
        <v>126</v>
      </c>
      <c r="C866" s="69">
        <v>22485832.800000001</v>
      </c>
      <c r="D866" s="65"/>
      <c r="E866" s="69"/>
      <c r="F866" s="68"/>
      <c r="G866" s="67" t="s">
        <v>197</v>
      </c>
      <c r="H866" s="65" t="s">
        <v>231</v>
      </c>
      <c r="I866" s="65" t="s">
        <v>212</v>
      </c>
      <c r="J866" s="66">
        <v>13280206.939999999</v>
      </c>
      <c r="K866" s="66">
        <v>1170764.6599999999</v>
      </c>
      <c r="L866" s="65" t="s">
        <v>57</v>
      </c>
    </row>
    <row r="867" spans="1:12">
      <c r="A867" s="65">
        <v>866</v>
      </c>
      <c r="B867" s="65">
        <v>46</v>
      </c>
      <c r="C867" s="69">
        <v>22410120.02</v>
      </c>
      <c r="D867" s="65">
        <v>799</v>
      </c>
      <c r="E867" s="69">
        <v>21992465.289999999</v>
      </c>
      <c r="F867" s="68">
        <v>1.899081001118641E-2</v>
      </c>
      <c r="G867" s="67" t="s">
        <v>339</v>
      </c>
      <c r="H867" s="65" t="s">
        <v>231</v>
      </c>
      <c r="I867" s="65" t="s">
        <v>213</v>
      </c>
      <c r="J867" s="66">
        <v>127400000</v>
      </c>
      <c r="K867" s="66"/>
      <c r="L867" s="65" t="s">
        <v>58</v>
      </c>
    </row>
    <row r="868" spans="1:12">
      <c r="A868" s="65">
        <v>867</v>
      </c>
      <c r="B868" s="65">
        <v>127</v>
      </c>
      <c r="C868" s="69">
        <v>22391590.57</v>
      </c>
      <c r="D868" s="65">
        <v>788</v>
      </c>
      <c r="E868" s="69">
        <v>22319618.77</v>
      </c>
      <c r="F868" s="68">
        <v>3.2245980875236224E-3</v>
      </c>
      <c r="G868" s="67" t="s">
        <v>338</v>
      </c>
      <c r="H868" s="65"/>
      <c r="I868" s="65"/>
      <c r="J868" s="66"/>
      <c r="K868" s="66"/>
      <c r="L868" s="65" t="s">
        <v>57</v>
      </c>
    </row>
    <row r="869" spans="1:12">
      <c r="A869" s="65">
        <v>868</v>
      </c>
      <c r="B869" s="65">
        <v>81</v>
      </c>
      <c r="C869" s="69">
        <v>22362454.609999999</v>
      </c>
      <c r="D869" s="65"/>
      <c r="E869" s="69"/>
      <c r="F869" s="68"/>
      <c r="G869" s="67" t="s">
        <v>337</v>
      </c>
      <c r="H869" s="65" t="s">
        <v>231</v>
      </c>
      <c r="I869" s="65" t="s">
        <v>213</v>
      </c>
      <c r="J869" s="66"/>
      <c r="K869" s="66"/>
      <c r="L869" s="65" t="s">
        <v>66</v>
      </c>
    </row>
    <row r="870" spans="1:12">
      <c r="A870" s="65">
        <v>869</v>
      </c>
      <c r="B870" s="65">
        <v>58</v>
      </c>
      <c r="C870" s="69">
        <v>22310797.57</v>
      </c>
      <c r="D870" s="65">
        <v>631</v>
      </c>
      <c r="E870" s="69">
        <v>27077145.440000001</v>
      </c>
      <c r="F870" s="68">
        <v>-0.1760284473325191</v>
      </c>
      <c r="G870" s="67" t="s">
        <v>336</v>
      </c>
      <c r="H870" s="65"/>
      <c r="I870" s="65"/>
      <c r="J870" s="66"/>
      <c r="K870" s="66"/>
      <c r="L870" s="65" t="s">
        <v>57</v>
      </c>
    </row>
    <row r="871" spans="1:12">
      <c r="A871" s="65">
        <v>870</v>
      </c>
      <c r="B871" s="65">
        <v>77</v>
      </c>
      <c r="C871" s="69">
        <v>22285961.710000001</v>
      </c>
      <c r="D871" s="65">
        <v>862</v>
      </c>
      <c r="E871" s="69">
        <v>20623898.469999999</v>
      </c>
      <c r="F871" s="68">
        <v>8.0589188431938741E-2</v>
      </c>
      <c r="G871" s="67" t="s">
        <v>335</v>
      </c>
      <c r="H871" s="65"/>
      <c r="I871" s="65"/>
      <c r="J871" s="66"/>
      <c r="K871" s="66"/>
      <c r="L871" s="65" t="s">
        <v>58</v>
      </c>
    </row>
    <row r="872" spans="1:12">
      <c r="A872" s="65">
        <v>871</v>
      </c>
      <c r="B872" s="65">
        <v>34</v>
      </c>
      <c r="C872" s="69">
        <v>22241320.010000002</v>
      </c>
      <c r="D872" s="65"/>
      <c r="E872" s="69"/>
      <c r="F872" s="68"/>
      <c r="G872" s="67" t="s">
        <v>198</v>
      </c>
      <c r="H872" s="65"/>
      <c r="I872" s="65"/>
      <c r="J872" s="66"/>
      <c r="K872" s="66"/>
      <c r="L872" s="65" t="s">
        <v>334</v>
      </c>
    </row>
    <row r="873" spans="1:12">
      <c r="A873" s="65">
        <v>872</v>
      </c>
      <c r="B873" s="65">
        <v>88</v>
      </c>
      <c r="C873" s="69">
        <v>22208530.850000001</v>
      </c>
      <c r="D873" s="65"/>
      <c r="E873" s="69"/>
      <c r="F873" s="68"/>
      <c r="G873" s="67" t="s">
        <v>333</v>
      </c>
      <c r="H873" s="65" t="s">
        <v>231</v>
      </c>
      <c r="I873" s="65" t="s">
        <v>212</v>
      </c>
      <c r="J873" s="66">
        <v>63549142.090000004</v>
      </c>
      <c r="K873" s="66">
        <v>12860564.439999999</v>
      </c>
      <c r="L873" s="65" t="s">
        <v>57</v>
      </c>
    </row>
    <row r="874" spans="1:12">
      <c r="A874" s="65">
        <v>873</v>
      </c>
      <c r="B874" s="65">
        <v>67</v>
      </c>
      <c r="C874" s="69">
        <v>22207610.32</v>
      </c>
      <c r="D874" s="65">
        <v>760</v>
      </c>
      <c r="E874" s="69">
        <v>23102398.09</v>
      </c>
      <c r="F874" s="68">
        <v>-3.8731380461637599E-2</v>
      </c>
      <c r="G874" s="67" t="s">
        <v>197</v>
      </c>
      <c r="H874" s="65" t="s">
        <v>231</v>
      </c>
      <c r="I874" s="65" t="s">
        <v>212</v>
      </c>
      <c r="J874" s="66">
        <v>78330378.370000005</v>
      </c>
      <c r="K874" s="66">
        <v>2689784.11</v>
      </c>
      <c r="L874" s="65" t="s">
        <v>72</v>
      </c>
    </row>
    <row r="875" spans="1:12">
      <c r="A875" s="65">
        <v>874</v>
      </c>
      <c r="B875" s="65">
        <v>82</v>
      </c>
      <c r="C875" s="69">
        <v>22181111.100000001</v>
      </c>
      <c r="D875" s="65"/>
      <c r="E875" s="69"/>
      <c r="F875" s="68"/>
      <c r="G875" s="67" t="s">
        <v>198</v>
      </c>
      <c r="H875" s="65"/>
      <c r="I875" s="65"/>
      <c r="J875" s="66"/>
      <c r="K875" s="66"/>
      <c r="L875" s="65" t="s">
        <v>66</v>
      </c>
    </row>
    <row r="876" spans="1:12">
      <c r="A876" s="65">
        <v>875</v>
      </c>
      <c r="B876" s="65">
        <v>19</v>
      </c>
      <c r="C876" s="69">
        <v>22153543.23</v>
      </c>
      <c r="D876" s="65"/>
      <c r="E876" s="69"/>
      <c r="F876" s="68"/>
      <c r="G876" s="67" t="s">
        <v>332</v>
      </c>
      <c r="H876" s="65" t="s">
        <v>231</v>
      </c>
      <c r="I876" s="65"/>
      <c r="J876" s="66">
        <v>29366192</v>
      </c>
      <c r="K876" s="66">
        <v>3952220.02</v>
      </c>
      <c r="L876" s="65" t="s">
        <v>80</v>
      </c>
    </row>
    <row r="877" spans="1:12">
      <c r="A877" s="65">
        <v>876</v>
      </c>
      <c r="B877" s="65">
        <v>21</v>
      </c>
      <c r="C877" s="69">
        <v>22123452.420000002</v>
      </c>
      <c r="D877" s="65"/>
      <c r="E877" s="69"/>
      <c r="F877" s="68"/>
      <c r="G877" s="67" t="s">
        <v>331</v>
      </c>
      <c r="H877" s="65" t="s">
        <v>221</v>
      </c>
      <c r="I877" s="65"/>
      <c r="J877" s="66">
        <v>12594710</v>
      </c>
      <c r="K877" s="66">
        <v>458042.47</v>
      </c>
      <c r="L877" s="65" t="s">
        <v>57</v>
      </c>
    </row>
    <row r="878" spans="1:12">
      <c r="A878" s="65">
        <v>877</v>
      </c>
      <c r="B878" s="65">
        <v>24</v>
      </c>
      <c r="C878" s="69">
        <v>22108253.780000001</v>
      </c>
      <c r="D878" s="65">
        <v>890</v>
      </c>
      <c r="E878" s="69">
        <v>20190135.440000001</v>
      </c>
      <c r="F878" s="68">
        <v>9.5002747539765897E-2</v>
      </c>
      <c r="G878" s="67" t="s">
        <v>330</v>
      </c>
      <c r="H878" s="65" t="s">
        <v>223</v>
      </c>
      <c r="I878" s="65" t="s">
        <v>212</v>
      </c>
      <c r="J878" s="66">
        <v>97966521.450000003</v>
      </c>
      <c r="K878" s="66">
        <v>2658358.79</v>
      </c>
      <c r="L878" s="65" t="s">
        <v>57</v>
      </c>
    </row>
    <row r="879" spans="1:12">
      <c r="A879" s="65">
        <v>878</v>
      </c>
      <c r="B879" s="65">
        <v>46</v>
      </c>
      <c r="C879" s="69">
        <v>22095704.07</v>
      </c>
      <c r="D879" s="65"/>
      <c r="E879" s="69"/>
      <c r="F879" s="68"/>
      <c r="G879" s="67" t="s">
        <v>329</v>
      </c>
      <c r="H879" s="65" t="s">
        <v>231</v>
      </c>
      <c r="I879" s="65" t="s">
        <v>212</v>
      </c>
      <c r="J879" s="66">
        <v>403391610.99000001</v>
      </c>
      <c r="K879" s="66">
        <v>41394218.18</v>
      </c>
      <c r="L879" s="65" t="s">
        <v>57</v>
      </c>
    </row>
    <row r="880" spans="1:12">
      <c r="A880" s="65">
        <v>879</v>
      </c>
      <c r="B880" s="65">
        <v>22</v>
      </c>
      <c r="C880" s="69">
        <v>22049783.890000001</v>
      </c>
      <c r="D880" s="65"/>
      <c r="E880" s="69"/>
      <c r="F880" s="68"/>
      <c r="G880" s="67" t="s">
        <v>197</v>
      </c>
      <c r="H880" s="65"/>
      <c r="I880" s="65"/>
      <c r="J880" s="66"/>
      <c r="K880" s="66"/>
      <c r="L880" s="65" t="s">
        <v>84</v>
      </c>
    </row>
    <row r="881" spans="1:12">
      <c r="A881" s="65">
        <v>880</v>
      </c>
      <c r="B881" s="65">
        <v>20</v>
      </c>
      <c r="C881" s="69">
        <v>21962677.23</v>
      </c>
      <c r="D881" s="65"/>
      <c r="E881" s="69"/>
      <c r="F881" s="68"/>
      <c r="G881" s="67" t="s">
        <v>328</v>
      </c>
      <c r="H881" s="65" t="s">
        <v>231</v>
      </c>
      <c r="I881" s="65" t="s">
        <v>212</v>
      </c>
      <c r="J881" s="66">
        <v>8299558</v>
      </c>
      <c r="K881" s="66">
        <v>7826180</v>
      </c>
      <c r="L881" s="65" t="s">
        <v>57</v>
      </c>
    </row>
    <row r="882" spans="1:12">
      <c r="A882" s="65">
        <v>881</v>
      </c>
      <c r="B882" s="65">
        <v>74</v>
      </c>
      <c r="C882" s="69">
        <v>21918841.43</v>
      </c>
      <c r="D882" s="65"/>
      <c r="E882" s="69"/>
      <c r="F882" s="68"/>
      <c r="G882" s="67" t="s">
        <v>327</v>
      </c>
      <c r="H882" s="65" t="s">
        <v>16</v>
      </c>
      <c r="I882" s="65" t="s">
        <v>212</v>
      </c>
      <c r="J882" s="66">
        <v>1062706</v>
      </c>
      <c r="K882" s="66"/>
      <c r="L882" s="65" t="s">
        <v>41</v>
      </c>
    </row>
    <row r="883" spans="1:12">
      <c r="A883" s="65">
        <v>882</v>
      </c>
      <c r="B883" s="65">
        <v>22</v>
      </c>
      <c r="C883" s="69">
        <v>21917455.690000001</v>
      </c>
      <c r="D883" s="65">
        <v>970</v>
      </c>
      <c r="E883" s="69">
        <v>18988452.079999998</v>
      </c>
      <c r="F883" s="68">
        <v>0.15425183673002185</v>
      </c>
      <c r="G883" s="67" t="s">
        <v>326</v>
      </c>
      <c r="H883" s="65" t="s">
        <v>16</v>
      </c>
      <c r="I883" s="65" t="s">
        <v>212</v>
      </c>
      <c r="J883" s="66">
        <v>25704311</v>
      </c>
      <c r="K883" s="66">
        <v>764280.18</v>
      </c>
      <c r="L883" s="65" t="s">
        <v>57</v>
      </c>
    </row>
    <row r="884" spans="1:12">
      <c r="A884" s="65">
        <v>883</v>
      </c>
      <c r="B884" s="65">
        <v>33</v>
      </c>
      <c r="C884" s="69">
        <v>21911625.690000001</v>
      </c>
      <c r="D884" s="65"/>
      <c r="E884" s="69"/>
      <c r="F884" s="68"/>
      <c r="G884" s="67" t="s">
        <v>325</v>
      </c>
      <c r="H884" s="65"/>
      <c r="I884" s="65"/>
      <c r="J884" s="66"/>
      <c r="K884" s="66"/>
      <c r="L884" s="65" t="s">
        <v>57</v>
      </c>
    </row>
    <row r="885" spans="1:12">
      <c r="A885" s="65">
        <v>884</v>
      </c>
      <c r="B885" s="65">
        <v>133</v>
      </c>
      <c r="C885" s="69">
        <v>21880856.899999999</v>
      </c>
      <c r="D885" s="65">
        <v>803</v>
      </c>
      <c r="E885" s="69">
        <v>21907183.52</v>
      </c>
      <c r="F885" s="68">
        <v>-1.2017345806213386E-3</v>
      </c>
      <c r="G885" s="67" t="s">
        <v>324</v>
      </c>
      <c r="H885" s="65" t="s">
        <v>221</v>
      </c>
      <c r="I885" s="65" t="s">
        <v>212</v>
      </c>
      <c r="J885" s="66">
        <v>1893617.19</v>
      </c>
      <c r="K885" s="66">
        <v>569934.9</v>
      </c>
      <c r="L885" s="65" t="s">
        <v>57</v>
      </c>
    </row>
    <row r="886" spans="1:12">
      <c r="A886" s="65">
        <v>885</v>
      </c>
      <c r="B886" s="65">
        <v>78</v>
      </c>
      <c r="C886" s="69">
        <v>21847620.780000001</v>
      </c>
      <c r="D886" s="65">
        <v>845</v>
      </c>
      <c r="E886" s="69">
        <v>20972396.199999999</v>
      </c>
      <c r="F886" s="68">
        <v>4.1732216559975166E-2</v>
      </c>
      <c r="G886" s="67" t="s">
        <v>323</v>
      </c>
      <c r="H886" s="65" t="s">
        <v>231</v>
      </c>
      <c r="I886" s="65" t="s">
        <v>212</v>
      </c>
      <c r="J886" s="66">
        <v>160605375.16999999</v>
      </c>
      <c r="K886" s="66">
        <v>49841587.130000003</v>
      </c>
      <c r="L886" s="65" t="s">
        <v>32</v>
      </c>
    </row>
    <row r="887" spans="1:12">
      <c r="A887" s="65">
        <v>886</v>
      </c>
      <c r="B887" s="65">
        <v>139</v>
      </c>
      <c r="C887" s="69">
        <v>21786073.879999999</v>
      </c>
      <c r="D887" s="65"/>
      <c r="E887" s="69"/>
      <c r="F887" s="68"/>
      <c r="G887" s="67" t="s">
        <v>322</v>
      </c>
      <c r="H887" s="65"/>
      <c r="I887" s="65"/>
      <c r="J887" s="66"/>
      <c r="K887" s="66"/>
      <c r="L887" s="65" t="s">
        <v>57</v>
      </c>
    </row>
    <row r="888" spans="1:12">
      <c r="A888" s="65">
        <v>887</v>
      </c>
      <c r="B888" s="65">
        <v>10</v>
      </c>
      <c r="C888" s="69">
        <v>21769548.109999999</v>
      </c>
      <c r="D888" s="65">
        <v>727</v>
      </c>
      <c r="E888" s="69">
        <v>24224835.609999999</v>
      </c>
      <c r="F888" s="68">
        <v>-0.10135414495801398</v>
      </c>
      <c r="G888" s="67" t="s">
        <v>321</v>
      </c>
      <c r="H888" s="65" t="s">
        <v>221</v>
      </c>
      <c r="I888" s="65" t="s">
        <v>212</v>
      </c>
      <c r="J888" s="66">
        <v>17627627.68</v>
      </c>
      <c r="K888" s="66"/>
      <c r="L888" s="65" t="s">
        <v>27</v>
      </c>
    </row>
    <row r="889" spans="1:12">
      <c r="A889" s="65">
        <v>888</v>
      </c>
      <c r="B889" s="65">
        <v>24</v>
      </c>
      <c r="C889" s="69">
        <v>21764317.949999999</v>
      </c>
      <c r="D889" s="65">
        <v>955</v>
      </c>
      <c r="E889" s="69">
        <v>19162681.710000001</v>
      </c>
      <c r="F889" s="68">
        <v>0.13576577012403956</v>
      </c>
      <c r="G889" s="67" t="s">
        <v>320</v>
      </c>
      <c r="H889" s="65" t="s">
        <v>221</v>
      </c>
      <c r="I889" s="65" t="s">
        <v>212</v>
      </c>
      <c r="J889" s="66">
        <v>281186</v>
      </c>
      <c r="K889" s="66">
        <v>432154.96</v>
      </c>
      <c r="L889" s="65" t="s">
        <v>51</v>
      </c>
    </row>
    <row r="890" spans="1:12">
      <c r="A890" s="65">
        <v>889</v>
      </c>
      <c r="B890" s="65">
        <v>74</v>
      </c>
      <c r="C890" s="69">
        <v>21754696.18</v>
      </c>
      <c r="D890" s="65"/>
      <c r="E890" s="69"/>
      <c r="F890" s="68"/>
      <c r="G890" s="67" t="s">
        <v>319</v>
      </c>
      <c r="H890" s="65" t="s">
        <v>221</v>
      </c>
      <c r="I890" s="65" t="s">
        <v>212</v>
      </c>
      <c r="J890" s="66"/>
      <c r="K890" s="66"/>
      <c r="L890" s="65" t="s">
        <v>57</v>
      </c>
    </row>
    <row r="891" spans="1:12">
      <c r="A891" s="65">
        <v>890</v>
      </c>
      <c r="B891" s="65">
        <v>80</v>
      </c>
      <c r="C891" s="69">
        <v>21734896.969999999</v>
      </c>
      <c r="D891" s="65">
        <v>995</v>
      </c>
      <c r="E891" s="69">
        <v>18328723.710000001</v>
      </c>
      <c r="F891" s="68">
        <v>0.18583799471763651</v>
      </c>
      <c r="G891" s="67" t="s">
        <v>198</v>
      </c>
      <c r="H891" s="65"/>
      <c r="I891" s="65"/>
      <c r="J891" s="66"/>
      <c r="K891" s="66"/>
      <c r="L891" s="65" t="s">
        <v>66</v>
      </c>
    </row>
    <row r="892" spans="1:12">
      <c r="A892" s="65">
        <v>891</v>
      </c>
      <c r="B892" s="65">
        <v>3</v>
      </c>
      <c r="C892" s="69">
        <v>21730083.07</v>
      </c>
      <c r="D892" s="65"/>
      <c r="E892" s="69"/>
      <c r="F892" s="68"/>
      <c r="G892" s="67" t="s">
        <v>318</v>
      </c>
      <c r="H892" s="65" t="s">
        <v>221</v>
      </c>
      <c r="I892" s="65" t="s">
        <v>212</v>
      </c>
      <c r="J892" s="66">
        <v>28347273.190000001</v>
      </c>
      <c r="K892" s="66">
        <v>2533729.6</v>
      </c>
      <c r="L892" s="65" t="s">
        <v>58</v>
      </c>
    </row>
    <row r="893" spans="1:12">
      <c r="A893" s="65">
        <v>892</v>
      </c>
      <c r="B893" s="65">
        <v>11</v>
      </c>
      <c r="C893" s="69">
        <v>21706332.140000001</v>
      </c>
      <c r="D893" s="65">
        <v>993</v>
      </c>
      <c r="E893" s="69">
        <v>18387354.93</v>
      </c>
      <c r="F893" s="68">
        <v>0.18050324381267613</v>
      </c>
      <c r="G893" s="67" t="s">
        <v>317</v>
      </c>
      <c r="H893" s="65" t="s">
        <v>231</v>
      </c>
      <c r="I893" s="65" t="s">
        <v>212</v>
      </c>
      <c r="J893" s="66">
        <v>6225000</v>
      </c>
      <c r="K893" s="66"/>
      <c r="L893" s="65" t="s">
        <v>41</v>
      </c>
    </row>
    <row r="894" spans="1:12">
      <c r="A894" s="65">
        <v>893</v>
      </c>
      <c r="B894" s="65">
        <v>75</v>
      </c>
      <c r="C894" s="69">
        <v>21678805.579999998</v>
      </c>
      <c r="D894" s="65"/>
      <c r="E894" s="69"/>
      <c r="F894" s="68"/>
      <c r="G894" s="67" t="s">
        <v>316</v>
      </c>
      <c r="H894" s="65" t="s">
        <v>231</v>
      </c>
      <c r="I894" s="65" t="s">
        <v>213</v>
      </c>
      <c r="J894" s="66">
        <v>258141962.43000001</v>
      </c>
      <c r="K894" s="66">
        <v>106988710.68000001</v>
      </c>
      <c r="L894" s="65" t="s">
        <v>66</v>
      </c>
    </row>
    <row r="895" spans="1:12">
      <c r="A895" s="65">
        <v>894</v>
      </c>
      <c r="B895" s="65">
        <v>131</v>
      </c>
      <c r="C895" s="69">
        <v>21642007.43</v>
      </c>
      <c r="D895" s="65">
        <v>798</v>
      </c>
      <c r="E895" s="69">
        <v>22007755.940000001</v>
      </c>
      <c r="F895" s="68">
        <v>-1.6619073339287582E-2</v>
      </c>
      <c r="G895" s="67" t="s">
        <v>315</v>
      </c>
      <c r="H895" s="65" t="s">
        <v>16</v>
      </c>
      <c r="I895" s="65" t="s">
        <v>212</v>
      </c>
      <c r="J895" s="66">
        <v>17942.87</v>
      </c>
      <c r="K895" s="66">
        <v>2058862.39</v>
      </c>
      <c r="L895" s="65" t="s">
        <v>57</v>
      </c>
    </row>
    <row r="896" spans="1:12">
      <c r="A896" s="65">
        <v>895</v>
      </c>
      <c r="B896" s="65">
        <v>14</v>
      </c>
      <c r="C896" s="69">
        <v>21612691</v>
      </c>
      <c r="D896" s="65">
        <v>989</v>
      </c>
      <c r="E896" s="69">
        <v>18474854.780000001</v>
      </c>
      <c r="F896" s="68">
        <v>0.16984362028094924</v>
      </c>
      <c r="G896" s="67" t="s">
        <v>314</v>
      </c>
      <c r="H896" s="65" t="s">
        <v>221</v>
      </c>
      <c r="I896" s="65" t="s">
        <v>212</v>
      </c>
      <c r="J896" s="66">
        <v>52570707.280000001</v>
      </c>
      <c r="K896" s="66">
        <v>410800.21</v>
      </c>
      <c r="L896" s="65" t="s">
        <v>57</v>
      </c>
    </row>
    <row r="897" spans="1:12">
      <c r="A897" s="65">
        <v>896</v>
      </c>
      <c r="B897" s="65">
        <v>8</v>
      </c>
      <c r="C897" s="69">
        <v>21594266.399999999</v>
      </c>
      <c r="D897" s="65">
        <v>726</v>
      </c>
      <c r="E897" s="69">
        <v>24276724.329999998</v>
      </c>
      <c r="F897" s="68">
        <v>-0.11049505252589409</v>
      </c>
      <c r="G897" s="67" t="s">
        <v>313</v>
      </c>
      <c r="H897" s="65" t="s">
        <v>231</v>
      </c>
      <c r="I897" s="65" t="s">
        <v>312</v>
      </c>
      <c r="J897" s="66">
        <v>7002550.4800000004</v>
      </c>
      <c r="K897" s="66">
        <v>2379055.87</v>
      </c>
      <c r="L897" s="65" t="s">
        <v>35</v>
      </c>
    </row>
    <row r="898" spans="1:12">
      <c r="A898" s="65">
        <v>897</v>
      </c>
      <c r="B898" s="65">
        <v>132</v>
      </c>
      <c r="C898" s="69">
        <v>21571930.850000001</v>
      </c>
      <c r="D898" s="65">
        <v>772</v>
      </c>
      <c r="E898" s="69">
        <v>22777533.23</v>
      </c>
      <c r="F898" s="68">
        <v>-5.2929453239129343E-2</v>
      </c>
      <c r="G898" s="67" t="s">
        <v>197</v>
      </c>
      <c r="H898" s="65" t="s">
        <v>231</v>
      </c>
      <c r="I898" s="65"/>
      <c r="J898" s="66"/>
      <c r="K898" s="66"/>
      <c r="L898" s="65" t="s">
        <v>44</v>
      </c>
    </row>
    <row r="899" spans="1:12">
      <c r="A899" s="65">
        <v>898</v>
      </c>
      <c r="B899" s="65">
        <v>9</v>
      </c>
      <c r="C899" s="69">
        <v>21568176.469999999</v>
      </c>
      <c r="D899" s="65">
        <v>950</v>
      </c>
      <c r="E899" s="69">
        <v>19228076.609999999</v>
      </c>
      <c r="F899" s="68">
        <v>0.12170223301393435</v>
      </c>
      <c r="G899" s="67" t="s">
        <v>311</v>
      </c>
      <c r="H899" s="65"/>
      <c r="I899" s="65"/>
      <c r="J899" s="66">
        <v>5363699.22</v>
      </c>
      <c r="K899" s="66">
        <v>3648140.63</v>
      </c>
      <c r="L899" s="65" t="s">
        <v>58</v>
      </c>
    </row>
    <row r="900" spans="1:12">
      <c r="A900" s="65">
        <v>899</v>
      </c>
      <c r="B900" s="65">
        <v>78</v>
      </c>
      <c r="C900" s="69">
        <v>21557061.850000001</v>
      </c>
      <c r="D900" s="65"/>
      <c r="E900" s="69"/>
      <c r="F900" s="68"/>
      <c r="G900" s="67" t="s">
        <v>310</v>
      </c>
      <c r="H900" s="65" t="s">
        <v>231</v>
      </c>
      <c r="I900" s="65" t="s">
        <v>212</v>
      </c>
      <c r="J900" s="66">
        <v>73876847</v>
      </c>
      <c r="K900" s="66">
        <v>19595070</v>
      </c>
      <c r="L900" s="65" t="s">
        <v>57</v>
      </c>
    </row>
    <row r="901" spans="1:12">
      <c r="A901" s="65">
        <v>900</v>
      </c>
      <c r="B901" s="65">
        <v>22</v>
      </c>
      <c r="C901" s="69">
        <v>21470267.949999999</v>
      </c>
      <c r="D901" s="65">
        <v>960</v>
      </c>
      <c r="E901" s="69">
        <v>19128364.359999999</v>
      </c>
      <c r="F901" s="68">
        <v>0.12243093794769178</v>
      </c>
      <c r="G901" s="67" t="s">
        <v>309</v>
      </c>
      <c r="H901" s="65"/>
      <c r="I901" s="65"/>
      <c r="J901" s="66"/>
      <c r="K901" s="66"/>
      <c r="L901" s="65" t="s">
        <v>57</v>
      </c>
    </row>
    <row r="902" spans="1:12">
      <c r="A902" s="65">
        <v>901</v>
      </c>
      <c r="B902" s="65">
        <v>134</v>
      </c>
      <c r="C902" s="69">
        <v>21454653.940000001</v>
      </c>
      <c r="D902" s="65"/>
      <c r="E902" s="69"/>
      <c r="F902" s="68"/>
      <c r="G902" s="67" t="s">
        <v>308</v>
      </c>
      <c r="H902" s="65" t="s">
        <v>221</v>
      </c>
      <c r="I902" s="65" t="s">
        <v>212</v>
      </c>
      <c r="J902" s="66"/>
      <c r="K902" s="66">
        <v>816867.49</v>
      </c>
      <c r="L902" s="65" t="s">
        <v>57</v>
      </c>
    </row>
    <row r="903" spans="1:12">
      <c r="A903" s="65">
        <v>902</v>
      </c>
      <c r="B903" s="65">
        <v>10</v>
      </c>
      <c r="C903" s="69">
        <v>21429256.649999999</v>
      </c>
      <c r="D903" s="65">
        <v>940</v>
      </c>
      <c r="E903" s="69">
        <v>19382420.399999999</v>
      </c>
      <c r="F903" s="68">
        <v>0.1056027166761897</v>
      </c>
      <c r="G903" s="67" t="s">
        <v>197</v>
      </c>
      <c r="H903" s="65" t="s">
        <v>231</v>
      </c>
      <c r="I903" s="65" t="s">
        <v>212</v>
      </c>
      <c r="J903" s="66">
        <v>3542511.64</v>
      </c>
      <c r="K903" s="66">
        <v>8237050.5300000003</v>
      </c>
      <c r="L903" s="65" t="s">
        <v>58</v>
      </c>
    </row>
    <row r="904" spans="1:12">
      <c r="A904" s="65">
        <v>903</v>
      </c>
      <c r="B904" s="65">
        <v>65</v>
      </c>
      <c r="C904" s="69">
        <v>21409117.289999999</v>
      </c>
      <c r="D904" s="65">
        <v>948</v>
      </c>
      <c r="E904" s="69">
        <v>19270220</v>
      </c>
      <c r="F904" s="68">
        <v>0.11099495958011896</v>
      </c>
      <c r="G904" s="67" t="s">
        <v>307</v>
      </c>
      <c r="H904" s="65" t="s">
        <v>231</v>
      </c>
      <c r="I904" s="65" t="s">
        <v>212</v>
      </c>
      <c r="J904" s="66"/>
      <c r="K904" s="66"/>
      <c r="L904" s="65" t="s">
        <v>71</v>
      </c>
    </row>
    <row r="905" spans="1:12">
      <c r="A905" s="65">
        <v>904</v>
      </c>
      <c r="B905" s="65">
        <v>32</v>
      </c>
      <c r="C905" s="69">
        <v>21387601.920000002</v>
      </c>
      <c r="D905" s="65">
        <v>957</v>
      </c>
      <c r="E905" s="69">
        <v>19148631.550000001</v>
      </c>
      <c r="F905" s="68">
        <v>0.11692586826132767</v>
      </c>
      <c r="G905" s="67" t="s">
        <v>306</v>
      </c>
      <c r="H905" s="65" t="s">
        <v>231</v>
      </c>
      <c r="I905" s="65" t="s">
        <v>212</v>
      </c>
      <c r="J905" s="66">
        <v>71993425.810000002</v>
      </c>
      <c r="K905" s="66">
        <v>10263631.68</v>
      </c>
      <c r="L905" s="65" t="s">
        <v>57</v>
      </c>
    </row>
    <row r="906" spans="1:12">
      <c r="A906" s="65">
        <v>905</v>
      </c>
      <c r="B906" s="65">
        <v>23</v>
      </c>
      <c r="C906" s="69">
        <v>21372101.66</v>
      </c>
      <c r="D906" s="65"/>
      <c r="E906" s="69"/>
      <c r="F906" s="68"/>
      <c r="G906" s="67" t="s">
        <v>305</v>
      </c>
      <c r="H906" s="65" t="s">
        <v>221</v>
      </c>
      <c r="I906" s="65" t="s">
        <v>212</v>
      </c>
      <c r="J906" s="66">
        <v>41479942.450000003</v>
      </c>
      <c r="K906" s="66">
        <v>1953702.43</v>
      </c>
      <c r="L906" s="65" t="s">
        <v>57</v>
      </c>
    </row>
    <row r="907" spans="1:12">
      <c r="A907" s="65">
        <v>906</v>
      </c>
      <c r="B907" s="65">
        <v>138</v>
      </c>
      <c r="C907" s="69">
        <v>21369785.850000001</v>
      </c>
      <c r="D907" s="65">
        <v>823</v>
      </c>
      <c r="E907" s="69">
        <v>21425579.260000002</v>
      </c>
      <c r="F907" s="68">
        <v>-2.6040560828225479E-3</v>
      </c>
      <c r="G907" s="67" t="s">
        <v>304</v>
      </c>
      <c r="H907" s="65"/>
      <c r="I907" s="65"/>
      <c r="J907" s="66"/>
      <c r="K907" s="66"/>
      <c r="L907" s="65" t="s">
        <v>41</v>
      </c>
    </row>
    <row r="908" spans="1:12">
      <c r="A908" s="65">
        <v>907</v>
      </c>
      <c r="B908" s="65">
        <v>66</v>
      </c>
      <c r="C908" s="69">
        <v>21334243.140000001</v>
      </c>
      <c r="D908" s="65"/>
      <c r="E908" s="69"/>
      <c r="F908" s="68"/>
      <c r="G908" s="67" t="s">
        <v>303</v>
      </c>
      <c r="H908" s="65" t="s">
        <v>231</v>
      </c>
      <c r="I908" s="65" t="s">
        <v>212</v>
      </c>
      <c r="J908" s="66"/>
      <c r="K908" s="66"/>
      <c r="L908" s="65" t="s">
        <v>71</v>
      </c>
    </row>
    <row r="909" spans="1:12">
      <c r="A909" s="65">
        <v>908</v>
      </c>
      <c r="B909" s="65">
        <v>61</v>
      </c>
      <c r="C909" s="69">
        <v>21264534.609999999</v>
      </c>
      <c r="D909" s="65">
        <v>780</v>
      </c>
      <c r="E909" s="69">
        <v>22556169.149999999</v>
      </c>
      <c r="F909" s="68">
        <v>-5.7263027751323636E-2</v>
      </c>
      <c r="G909" s="67" t="s">
        <v>302</v>
      </c>
      <c r="H909" s="65" t="s">
        <v>221</v>
      </c>
      <c r="I909" s="65" t="s">
        <v>212</v>
      </c>
      <c r="J909" s="66"/>
      <c r="K909" s="66"/>
      <c r="L909" s="65" t="s">
        <v>57</v>
      </c>
    </row>
    <row r="910" spans="1:12">
      <c r="A910" s="65">
        <v>909</v>
      </c>
      <c r="B910" s="65">
        <v>23</v>
      </c>
      <c r="C910" s="69">
        <v>21251896.73</v>
      </c>
      <c r="D910" s="65">
        <v>975</v>
      </c>
      <c r="E910" s="69">
        <v>18852969.579999998</v>
      </c>
      <c r="F910" s="68">
        <v>0.12724399409973497</v>
      </c>
      <c r="G910" s="67" t="s">
        <v>301</v>
      </c>
      <c r="H910" s="65" t="s">
        <v>16</v>
      </c>
      <c r="I910" s="65" t="s">
        <v>212</v>
      </c>
      <c r="J910" s="66">
        <v>17462.400000000001</v>
      </c>
      <c r="K910" s="66">
        <v>985392.24</v>
      </c>
      <c r="L910" s="65" t="s">
        <v>81</v>
      </c>
    </row>
    <row r="911" spans="1:12">
      <c r="A911" s="65">
        <v>910</v>
      </c>
      <c r="B911" s="65">
        <v>44</v>
      </c>
      <c r="C911" s="69">
        <v>21205349.77</v>
      </c>
      <c r="D911" s="65"/>
      <c r="E911" s="69"/>
      <c r="F911" s="68"/>
      <c r="G911" s="67" t="s">
        <v>300</v>
      </c>
      <c r="H911" s="65" t="s">
        <v>16</v>
      </c>
      <c r="I911" s="65" t="s">
        <v>212</v>
      </c>
      <c r="J911" s="66"/>
      <c r="K911" s="66">
        <v>1450691.35</v>
      </c>
      <c r="L911" s="65" t="s">
        <v>57</v>
      </c>
    </row>
    <row r="912" spans="1:12">
      <c r="A912" s="65">
        <v>911</v>
      </c>
      <c r="B912" s="65">
        <v>84</v>
      </c>
      <c r="C912" s="69">
        <v>21172379.379999999</v>
      </c>
      <c r="D912" s="65"/>
      <c r="E912" s="69"/>
      <c r="F912" s="68"/>
      <c r="G912" s="67" t="s">
        <v>197</v>
      </c>
      <c r="H912" s="65" t="s">
        <v>231</v>
      </c>
      <c r="I912" s="65" t="s">
        <v>213</v>
      </c>
      <c r="J912" s="66">
        <v>44725060.140000001</v>
      </c>
      <c r="K912" s="66">
        <v>-5007317.53</v>
      </c>
      <c r="L912" s="65" t="s">
        <v>57</v>
      </c>
    </row>
    <row r="913" spans="1:12">
      <c r="A913" s="65">
        <v>912</v>
      </c>
      <c r="B913" s="65">
        <v>135</v>
      </c>
      <c r="C913" s="69">
        <v>21168485.059999999</v>
      </c>
      <c r="D913" s="65">
        <v>766</v>
      </c>
      <c r="E913" s="69">
        <v>22964843.27</v>
      </c>
      <c r="F913" s="68">
        <v>-7.8222097528819812E-2</v>
      </c>
      <c r="G913" s="67" t="s">
        <v>198</v>
      </c>
      <c r="H913" s="65"/>
      <c r="I913" s="65"/>
      <c r="J913" s="66"/>
      <c r="K913" s="66"/>
      <c r="L913" s="65" t="s">
        <v>57</v>
      </c>
    </row>
    <row r="914" spans="1:12">
      <c r="A914" s="65">
        <v>913</v>
      </c>
      <c r="B914" s="65">
        <v>19</v>
      </c>
      <c r="C914" s="69">
        <v>21143236.370000001</v>
      </c>
      <c r="D914" s="65">
        <v>855</v>
      </c>
      <c r="E914" s="69">
        <v>20738895.239999998</v>
      </c>
      <c r="F914" s="68">
        <v>1.9496753579242299E-2</v>
      </c>
      <c r="G914" s="67" t="s">
        <v>299</v>
      </c>
      <c r="H914" s="65" t="s">
        <v>231</v>
      </c>
      <c r="I914" s="65" t="s">
        <v>212</v>
      </c>
      <c r="J914" s="66"/>
      <c r="K914" s="66"/>
      <c r="L914" s="65" t="s">
        <v>51</v>
      </c>
    </row>
    <row r="915" spans="1:12">
      <c r="A915" s="65">
        <v>914</v>
      </c>
      <c r="B915" s="65">
        <v>154</v>
      </c>
      <c r="C915" s="69">
        <v>21121505.300000001</v>
      </c>
      <c r="D915" s="65"/>
      <c r="E915" s="69"/>
      <c r="F915" s="68"/>
      <c r="G915" s="67" t="s">
        <v>298</v>
      </c>
      <c r="H915" s="65" t="s">
        <v>221</v>
      </c>
      <c r="I915" s="65" t="s">
        <v>212</v>
      </c>
      <c r="J915" s="66"/>
      <c r="K915" s="66"/>
      <c r="L915" s="65" t="s">
        <v>57</v>
      </c>
    </row>
    <row r="916" spans="1:12">
      <c r="A916" s="65">
        <v>915</v>
      </c>
      <c r="B916" s="65">
        <v>26</v>
      </c>
      <c r="C916" s="69">
        <v>21115607.109999999</v>
      </c>
      <c r="D916" s="65">
        <v>986</v>
      </c>
      <c r="E916" s="69">
        <v>18536040.640000001</v>
      </c>
      <c r="F916" s="68">
        <v>0.13916491229704153</v>
      </c>
      <c r="G916" s="67" t="s">
        <v>297</v>
      </c>
      <c r="H916" s="65" t="s">
        <v>231</v>
      </c>
      <c r="I916" s="65" t="s">
        <v>212</v>
      </c>
      <c r="J916" s="66">
        <v>234119944</v>
      </c>
      <c r="K916" s="66">
        <v>-30206.07</v>
      </c>
      <c r="L916" s="65" t="s">
        <v>57</v>
      </c>
    </row>
    <row r="917" spans="1:12">
      <c r="A917" s="65">
        <v>916</v>
      </c>
      <c r="B917" s="65">
        <v>85</v>
      </c>
      <c r="C917" s="69">
        <v>21056208.940000001</v>
      </c>
      <c r="D917" s="65">
        <v>835</v>
      </c>
      <c r="E917" s="69">
        <v>21205071.09</v>
      </c>
      <c r="F917" s="68">
        <v>-7.0201202989693678E-3</v>
      </c>
      <c r="G917" s="67" t="s">
        <v>197</v>
      </c>
      <c r="H917" s="65" t="s">
        <v>231</v>
      </c>
      <c r="I917" s="65" t="s">
        <v>212</v>
      </c>
      <c r="J917" s="66">
        <v>134851355.21000001</v>
      </c>
      <c r="K917" s="66">
        <v>2167576.86</v>
      </c>
      <c r="L917" s="65" t="s">
        <v>58</v>
      </c>
    </row>
    <row r="918" spans="1:12">
      <c r="A918" s="65">
        <v>917</v>
      </c>
      <c r="B918" s="65">
        <v>87</v>
      </c>
      <c r="C918" s="69">
        <v>21054989.609999999</v>
      </c>
      <c r="D918" s="65">
        <v>966</v>
      </c>
      <c r="E918" s="69">
        <v>19050708</v>
      </c>
      <c r="F918" s="68">
        <v>0.10520772298856285</v>
      </c>
      <c r="G918" s="67" t="s">
        <v>296</v>
      </c>
      <c r="H918" s="65" t="s">
        <v>231</v>
      </c>
      <c r="I918" s="65" t="s">
        <v>213</v>
      </c>
      <c r="J918" s="66">
        <v>58256203.329999998</v>
      </c>
      <c r="K918" s="66">
        <v>6680569.7400000002</v>
      </c>
      <c r="L918" s="65" t="s">
        <v>41</v>
      </c>
    </row>
    <row r="919" spans="1:12">
      <c r="A919" s="65">
        <v>918</v>
      </c>
      <c r="B919" s="65">
        <v>12</v>
      </c>
      <c r="C919" s="69">
        <v>21051746.309999999</v>
      </c>
      <c r="D919" s="65"/>
      <c r="E919" s="69"/>
      <c r="F919" s="68"/>
      <c r="G919" s="67" t="s">
        <v>295</v>
      </c>
      <c r="H919" s="65" t="s">
        <v>221</v>
      </c>
      <c r="I919" s="65" t="s">
        <v>212</v>
      </c>
      <c r="J919" s="66">
        <v>4459316.78</v>
      </c>
      <c r="K919" s="66">
        <v>945371.94</v>
      </c>
      <c r="L919" s="65" t="s">
        <v>85</v>
      </c>
    </row>
    <row r="920" spans="1:12">
      <c r="A920" s="65">
        <v>919</v>
      </c>
      <c r="B920" s="65">
        <v>18</v>
      </c>
      <c r="C920" s="69">
        <v>21028978.34</v>
      </c>
      <c r="D920" s="65">
        <v>750</v>
      </c>
      <c r="E920" s="69">
        <v>23503097.960000001</v>
      </c>
      <c r="F920" s="68">
        <v>-0.10526780870380203</v>
      </c>
      <c r="G920" s="67" t="s">
        <v>294</v>
      </c>
      <c r="H920" s="65" t="s">
        <v>16</v>
      </c>
      <c r="I920" s="65" t="s">
        <v>212</v>
      </c>
      <c r="J920" s="66"/>
      <c r="K920" s="66">
        <v>500198.46</v>
      </c>
      <c r="L920" s="65" t="s">
        <v>51</v>
      </c>
    </row>
    <row r="921" spans="1:12">
      <c r="A921" s="65">
        <v>920</v>
      </c>
      <c r="B921" s="65">
        <v>14</v>
      </c>
      <c r="C921" s="69">
        <v>21005983.640000001</v>
      </c>
      <c r="D921" s="65"/>
      <c r="E921" s="69"/>
      <c r="F921" s="68"/>
      <c r="G921" s="67" t="s">
        <v>198</v>
      </c>
      <c r="H921" s="65"/>
      <c r="I921" s="65"/>
      <c r="J921" s="66"/>
      <c r="K921" s="66"/>
      <c r="L921" s="65" t="s">
        <v>57</v>
      </c>
    </row>
    <row r="922" spans="1:12">
      <c r="A922" s="65">
        <v>921</v>
      </c>
      <c r="B922" s="65">
        <v>36</v>
      </c>
      <c r="C922" s="69">
        <v>21002223.640000001</v>
      </c>
      <c r="D922" s="65">
        <v>978</v>
      </c>
      <c r="E922" s="69">
        <v>18744948.710000001</v>
      </c>
      <c r="F922" s="68">
        <v>0.12042043778950418</v>
      </c>
      <c r="G922" s="67" t="s">
        <v>293</v>
      </c>
      <c r="H922" s="65" t="s">
        <v>221</v>
      </c>
      <c r="I922" s="65" t="s">
        <v>212</v>
      </c>
      <c r="J922" s="66"/>
      <c r="K922" s="66">
        <v>661623.96</v>
      </c>
      <c r="L922" s="65" t="s">
        <v>57</v>
      </c>
    </row>
    <row r="923" spans="1:12">
      <c r="A923" s="65">
        <v>922</v>
      </c>
      <c r="B923" s="65">
        <v>92</v>
      </c>
      <c r="C923" s="69">
        <v>21000093.800000001</v>
      </c>
      <c r="D923" s="65">
        <v>891</v>
      </c>
      <c r="E923" s="69">
        <v>20162650.329999998</v>
      </c>
      <c r="F923" s="68">
        <v>4.1534394352610082E-2</v>
      </c>
      <c r="G923" s="67" t="s">
        <v>292</v>
      </c>
      <c r="H923" s="65" t="s">
        <v>231</v>
      </c>
      <c r="I923" s="65" t="s">
        <v>213</v>
      </c>
      <c r="J923" s="66"/>
      <c r="K923" s="66"/>
      <c r="L923" s="65" t="s">
        <v>66</v>
      </c>
    </row>
    <row r="924" spans="1:12">
      <c r="A924" s="65">
        <v>923</v>
      </c>
      <c r="B924" s="65">
        <v>86</v>
      </c>
      <c r="C924" s="69">
        <v>20990257.350000001</v>
      </c>
      <c r="D924" s="65">
        <v>749</v>
      </c>
      <c r="E924" s="69">
        <v>23659993.510000002</v>
      </c>
      <c r="F924" s="68">
        <v>-0.11283756941317946</v>
      </c>
      <c r="G924" s="67" t="s">
        <v>291</v>
      </c>
      <c r="H924" s="65" t="s">
        <v>231</v>
      </c>
      <c r="I924" s="65" t="s">
        <v>212</v>
      </c>
      <c r="J924" s="66">
        <v>139461467.81999999</v>
      </c>
      <c r="K924" s="66">
        <v>29183903.48</v>
      </c>
      <c r="L924" s="65" t="s">
        <v>32</v>
      </c>
    </row>
    <row r="925" spans="1:12">
      <c r="A925" s="65">
        <v>924</v>
      </c>
      <c r="B925" s="65">
        <v>68</v>
      </c>
      <c r="C925" s="69">
        <v>20971845.300000001</v>
      </c>
      <c r="D925" s="65"/>
      <c r="E925" s="69"/>
      <c r="F925" s="68"/>
      <c r="G925" s="67" t="s">
        <v>198</v>
      </c>
      <c r="H925" s="65"/>
      <c r="I925" s="65"/>
      <c r="J925" s="66"/>
      <c r="K925" s="66"/>
      <c r="L925" s="65" t="s">
        <v>72</v>
      </c>
    </row>
    <row r="926" spans="1:12">
      <c r="A926" s="65">
        <v>925</v>
      </c>
      <c r="B926" s="65">
        <v>57</v>
      </c>
      <c r="C926" s="69">
        <v>20958815.530000001</v>
      </c>
      <c r="D926" s="65">
        <v>878</v>
      </c>
      <c r="E926" s="69">
        <v>20356508.640000001</v>
      </c>
      <c r="F926" s="68">
        <v>2.9587926920654928E-2</v>
      </c>
      <c r="G926" s="67" t="s">
        <v>197</v>
      </c>
      <c r="H926" s="65"/>
      <c r="I926" s="65"/>
      <c r="J926" s="66"/>
      <c r="K926" s="66"/>
      <c r="L926" s="65" t="s">
        <v>58</v>
      </c>
    </row>
    <row r="927" spans="1:12">
      <c r="A927" s="65">
        <v>926</v>
      </c>
      <c r="B927" s="65">
        <v>13</v>
      </c>
      <c r="C927" s="69">
        <v>20954643.73</v>
      </c>
      <c r="D927" s="65">
        <v>734</v>
      </c>
      <c r="E927" s="69">
        <v>24090986.550000001</v>
      </c>
      <c r="F927" s="68">
        <v>-0.13018739658048584</v>
      </c>
      <c r="G927" s="67" t="s">
        <v>290</v>
      </c>
      <c r="H927" s="65"/>
      <c r="I927" s="65"/>
      <c r="J927" s="66"/>
      <c r="K927" s="66"/>
      <c r="L927" s="65" t="s">
        <v>57</v>
      </c>
    </row>
    <row r="928" spans="1:12">
      <c r="A928" s="65">
        <v>927</v>
      </c>
      <c r="B928" s="65">
        <v>37</v>
      </c>
      <c r="C928" s="69">
        <v>20945605.879999999</v>
      </c>
      <c r="D928" s="65"/>
      <c r="E928" s="69"/>
      <c r="F928" s="68"/>
      <c r="G928" s="67" t="s">
        <v>289</v>
      </c>
      <c r="H928" s="65" t="s">
        <v>231</v>
      </c>
      <c r="I928" s="65" t="s">
        <v>212</v>
      </c>
      <c r="J928" s="66"/>
      <c r="K928" s="66"/>
      <c r="L928" s="65" t="s">
        <v>57</v>
      </c>
    </row>
    <row r="929" spans="1:12">
      <c r="A929" s="65">
        <v>928</v>
      </c>
      <c r="B929" s="65">
        <v>87</v>
      </c>
      <c r="C929" s="69">
        <v>20935165.460000001</v>
      </c>
      <c r="D929" s="65"/>
      <c r="E929" s="69"/>
      <c r="F929" s="68"/>
      <c r="G929" s="67" t="s">
        <v>288</v>
      </c>
      <c r="H929" s="65" t="s">
        <v>231</v>
      </c>
      <c r="I929" s="65" t="s">
        <v>212</v>
      </c>
      <c r="J929" s="66">
        <v>42094956.109999999</v>
      </c>
      <c r="K929" s="66">
        <v>21900885.469999999</v>
      </c>
      <c r="L929" s="65" t="s">
        <v>57</v>
      </c>
    </row>
    <row r="930" spans="1:12">
      <c r="A930" s="65">
        <v>929</v>
      </c>
      <c r="B930" s="65">
        <v>80</v>
      </c>
      <c r="C930" s="69">
        <v>20905612.039999999</v>
      </c>
      <c r="D930" s="65">
        <v>480</v>
      </c>
      <c r="E930" s="69">
        <v>34427591.5</v>
      </c>
      <c r="F930" s="68">
        <v>-0.39276576928130458</v>
      </c>
      <c r="G930" s="67" t="s">
        <v>287</v>
      </c>
      <c r="H930" s="65"/>
      <c r="I930" s="65"/>
      <c r="J930" s="66"/>
      <c r="K930" s="66"/>
      <c r="L930" s="65" t="s">
        <v>70</v>
      </c>
    </row>
    <row r="931" spans="1:12">
      <c r="A931" s="65">
        <v>930</v>
      </c>
      <c r="B931" s="65">
        <v>38</v>
      </c>
      <c r="C931" s="69">
        <v>20902413.190000001</v>
      </c>
      <c r="D931" s="65"/>
      <c r="E931" s="69"/>
      <c r="F931" s="68"/>
      <c r="G931" s="67" t="s">
        <v>198</v>
      </c>
      <c r="H931" s="65"/>
      <c r="I931" s="65"/>
      <c r="J931" s="66"/>
      <c r="K931" s="66"/>
      <c r="L931" s="65" t="s">
        <v>57</v>
      </c>
    </row>
    <row r="932" spans="1:12">
      <c r="A932" s="65">
        <v>931</v>
      </c>
      <c r="B932" s="65">
        <v>44</v>
      </c>
      <c r="C932" s="69">
        <v>20863915.539999999</v>
      </c>
      <c r="D932" s="65"/>
      <c r="E932" s="69"/>
      <c r="F932" s="68"/>
      <c r="G932" s="67" t="s">
        <v>286</v>
      </c>
      <c r="H932" s="65" t="s">
        <v>221</v>
      </c>
      <c r="I932" s="65" t="s">
        <v>212</v>
      </c>
      <c r="J932" s="66">
        <v>669690.56999999995</v>
      </c>
      <c r="K932" s="66">
        <v>754178.47</v>
      </c>
      <c r="L932" s="65" t="s">
        <v>57</v>
      </c>
    </row>
    <row r="933" spans="1:12">
      <c r="A933" s="65">
        <v>932</v>
      </c>
      <c r="B933" s="65">
        <v>24</v>
      </c>
      <c r="C933" s="69">
        <v>20841277.280000001</v>
      </c>
      <c r="D933" s="65"/>
      <c r="E933" s="69"/>
      <c r="F933" s="68"/>
      <c r="G933" s="67" t="s">
        <v>285</v>
      </c>
      <c r="H933" s="65" t="s">
        <v>231</v>
      </c>
      <c r="I933" s="65" t="s">
        <v>212</v>
      </c>
      <c r="J933" s="66">
        <v>15907581.41</v>
      </c>
      <c r="K933" s="66">
        <v>1626012.24</v>
      </c>
      <c r="L933" s="65" t="s">
        <v>36</v>
      </c>
    </row>
    <row r="934" spans="1:12">
      <c r="A934" s="65">
        <v>933</v>
      </c>
      <c r="B934" s="65">
        <v>72</v>
      </c>
      <c r="C934" s="69">
        <v>20820761.780000001</v>
      </c>
      <c r="D934" s="65"/>
      <c r="E934" s="69"/>
      <c r="F934" s="68"/>
      <c r="G934" s="67" t="s">
        <v>284</v>
      </c>
      <c r="H934" s="65"/>
      <c r="I934" s="65"/>
      <c r="J934" s="66"/>
      <c r="K934" s="66"/>
      <c r="L934" s="65" t="s">
        <v>79</v>
      </c>
    </row>
    <row r="935" spans="1:12">
      <c r="A935" s="65">
        <v>934</v>
      </c>
      <c r="B935" s="65">
        <v>18</v>
      </c>
      <c r="C935" s="69">
        <v>20820250.550000001</v>
      </c>
      <c r="D935" s="65">
        <v>742</v>
      </c>
      <c r="E935" s="69">
        <v>23901442.710000001</v>
      </c>
      <c r="F935" s="68">
        <v>-0.12891239233483076</v>
      </c>
      <c r="G935" s="67" t="s">
        <v>198</v>
      </c>
      <c r="H935" s="65"/>
      <c r="I935" s="65"/>
      <c r="J935" s="66"/>
      <c r="K935" s="66"/>
      <c r="L935" s="65" t="s">
        <v>58</v>
      </c>
    </row>
    <row r="936" spans="1:12">
      <c r="A936" s="65">
        <v>935</v>
      </c>
      <c r="B936" s="65">
        <v>143</v>
      </c>
      <c r="C936" s="69">
        <v>20817752.940000001</v>
      </c>
      <c r="D936" s="65">
        <v>810</v>
      </c>
      <c r="E936" s="69">
        <v>21706613.719999999</v>
      </c>
      <c r="F936" s="68">
        <v>-4.0948845889353103E-2</v>
      </c>
      <c r="G936" s="67" t="s">
        <v>198</v>
      </c>
      <c r="H936" s="65"/>
      <c r="I936" s="65"/>
      <c r="J936" s="66"/>
      <c r="K936" s="66"/>
      <c r="L936" s="65" t="s">
        <v>58</v>
      </c>
    </row>
    <row r="937" spans="1:12">
      <c r="A937" s="65">
        <v>936</v>
      </c>
      <c r="B937" s="65">
        <v>141</v>
      </c>
      <c r="C937" s="69">
        <v>20805521.129999999</v>
      </c>
      <c r="D937" s="65"/>
      <c r="E937" s="69"/>
      <c r="F937" s="68"/>
      <c r="G937" s="67" t="s">
        <v>198</v>
      </c>
      <c r="H937" s="65"/>
      <c r="I937" s="65"/>
      <c r="J937" s="66"/>
      <c r="K937" s="66"/>
      <c r="L937" s="65" t="s">
        <v>57</v>
      </c>
    </row>
    <row r="938" spans="1:12">
      <c r="A938" s="65">
        <v>937</v>
      </c>
      <c r="B938" s="65">
        <v>24</v>
      </c>
      <c r="C938" s="69">
        <v>20785034.140000001</v>
      </c>
      <c r="D938" s="65">
        <v>904</v>
      </c>
      <c r="E938" s="69">
        <v>19970172.649999999</v>
      </c>
      <c r="F938" s="68">
        <v>4.0803928152318703E-2</v>
      </c>
      <c r="G938" s="67" t="s">
        <v>283</v>
      </c>
      <c r="H938" s="65"/>
      <c r="I938" s="65"/>
      <c r="J938" s="66">
        <v>52484262.659999996</v>
      </c>
      <c r="K938" s="66">
        <v>-2118437.2400000002</v>
      </c>
      <c r="L938" s="65" t="s">
        <v>57</v>
      </c>
    </row>
    <row r="939" spans="1:12">
      <c r="A939" s="65">
        <v>938</v>
      </c>
      <c r="B939" s="65">
        <v>62</v>
      </c>
      <c r="C939" s="69">
        <v>20767894.760000002</v>
      </c>
      <c r="D939" s="65">
        <v>844</v>
      </c>
      <c r="E939" s="69">
        <v>21015828.25</v>
      </c>
      <c r="F939" s="68">
        <v>-1.1797464608609864E-2</v>
      </c>
      <c r="G939" s="67" t="s">
        <v>198</v>
      </c>
      <c r="H939" s="65"/>
      <c r="I939" s="65"/>
      <c r="J939" s="66"/>
      <c r="K939" s="66"/>
      <c r="L939" s="65" t="s">
        <v>57</v>
      </c>
    </row>
    <row r="940" spans="1:12">
      <c r="A940" s="65">
        <v>939</v>
      </c>
      <c r="B940" s="65">
        <v>66</v>
      </c>
      <c r="C940" s="69">
        <v>20717926.649999999</v>
      </c>
      <c r="D940" s="65">
        <v>980</v>
      </c>
      <c r="E940" s="69">
        <v>18686548.260000002</v>
      </c>
      <c r="F940" s="68">
        <v>0.10870805895962699</v>
      </c>
      <c r="G940" s="67" t="s">
        <v>282</v>
      </c>
      <c r="H940" s="65" t="s">
        <v>231</v>
      </c>
      <c r="I940" s="65" t="s">
        <v>212</v>
      </c>
      <c r="J940" s="66">
        <v>16559641.720000001</v>
      </c>
      <c r="K940" s="66">
        <v>3492040.09</v>
      </c>
      <c r="L940" s="65" t="s">
        <v>57</v>
      </c>
    </row>
    <row r="941" spans="1:12">
      <c r="A941" s="65">
        <v>940</v>
      </c>
      <c r="B941" s="65">
        <v>89</v>
      </c>
      <c r="C941" s="69">
        <v>20695136.010000002</v>
      </c>
      <c r="D941" s="65">
        <v>900</v>
      </c>
      <c r="E941" s="69">
        <v>20055865.170000002</v>
      </c>
      <c r="F941" s="68">
        <v>3.1874508258872503E-2</v>
      </c>
      <c r="G941" s="67" t="s">
        <v>281</v>
      </c>
      <c r="H941" s="65" t="s">
        <v>221</v>
      </c>
      <c r="I941" s="65" t="s">
        <v>212</v>
      </c>
      <c r="J941" s="66"/>
      <c r="K941" s="66">
        <v>51258.080000000002</v>
      </c>
      <c r="L941" s="65" t="s">
        <v>57</v>
      </c>
    </row>
    <row r="942" spans="1:12">
      <c r="A942" s="65">
        <v>941</v>
      </c>
      <c r="B942" s="65">
        <v>45</v>
      </c>
      <c r="C942" s="69">
        <v>20689316.48</v>
      </c>
      <c r="D942" s="65"/>
      <c r="E942" s="69"/>
      <c r="F942" s="68"/>
      <c r="G942" s="67" t="s">
        <v>280</v>
      </c>
      <c r="H942" s="65" t="s">
        <v>231</v>
      </c>
      <c r="I942" s="65" t="s">
        <v>212</v>
      </c>
      <c r="J942" s="66"/>
      <c r="K942" s="66"/>
      <c r="L942" s="65" t="s">
        <v>57</v>
      </c>
    </row>
    <row r="943" spans="1:12">
      <c r="A943" s="65">
        <v>942</v>
      </c>
      <c r="B943" s="65">
        <v>23</v>
      </c>
      <c r="C943" s="69">
        <v>20688276.780000001</v>
      </c>
      <c r="D943" s="65">
        <v>954</v>
      </c>
      <c r="E943" s="69">
        <v>19174363.920000002</v>
      </c>
      <c r="F943" s="68">
        <v>7.8955049894557261E-2</v>
      </c>
      <c r="G943" s="67" t="s">
        <v>279</v>
      </c>
      <c r="H943" s="65" t="s">
        <v>221</v>
      </c>
      <c r="I943" s="65" t="s">
        <v>278</v>
      </c>
      <c r="J943" s="66"/>
      <c r="K943" s="66">
        <v>588772.1</v>
      </c>
      <c r="L943" s="65" t="s">
        <v>57</v>
      </c>
    </row>
    <row r="944" spans="1:12">
      <c r="A944" s="65">
        <v>943</v>
      </c>
      <c r="B944" s="65">
        <v>23</v>
      </c>
      <c r="C944" s="69">
        <v>20621618.739999998</v>
      </c>
      <c r="D944" s="65"/>
      <c r="E944" s="69"/>
      <c r="F944" s="68"/>
      <c r="G944" s="67" t="s">
        <v>277</v>
      </c>
      <c r="H944" s="65" t="s">
        <v>231</v>
      </c>
      <c r="I944" s="65" t="s">
        <v>212</v>
      </c>
      <c r="J944" s="66"/>
      <c r="K944" s="66"/>
      <c r="L944" s="65" t="s">
        <v>35</v>
      </c>
    </row>
    <row r="945" spans="1:12">
      <c r="A945" s="65">
        <v>944</v>
      </c>
      <c r="B945" s="65">
        <v>25</v>
      </c>
      <c r="C945" s="69">
        <v>20604842.43</v>
      </c>
      <c r="D945" s="65"/>
      <c r="E945" s="69"/>
      <c r="F945" s="68"/>
      <c r="G945" s="67" t="s">
        <v>276</v>
      </c>
      <c r="H945" s="65" t="s">
        <v>221</v>
      </c>
      <c r="I945" s="65" t="s">
        <v>212</v>
      </c>
      <c r="J945" s="66">
        <v>3131903.71</v>
      </c>
      <c r="K945" s="66"/>
      <c r="L945" s="65" t="s">
        <v>57</v>
      </c>
    </row>
    <row r="946" spans="1:12">
      <c r="A946" s="65">
        <v>945</v>
      </c>
      <c r="B946" s="65">
        <v>69</v>
      </c>
      <c r="C946" s="69">
        <v>20580437.379999999</v>
      </c>
      <c r="D946" s="65">
        <v>857</v>
      </c>
      <c r="E946" s="69">
        <v>20723104.100000001</v>
      </c>
      <c r="F946" s="68">
        <v>-6.8844280910600464E-3</v>
      </c>
      <c r="G946" s="67" t="s">
        <v>197</v>
      </c>
      <c r="H946" s="65" t="s">
        <v>231</v>
      </c>
      <c r="I946" s="65" t="s">
        <v>212</v>
      </c>
      <c r="J946" s="66">
        <v>376517729.92000002</v>
      </c>
      <c r="K946" s="66">
        <v>27428658.010000002</v>
      </c>
      <c r="L946" s="65" t="s">
        <v>32</v>
      </c>
    </row>
    <row r="947" spans="1:12">
      <c r="A947" s="65">
        <v>946</v>
      </c>
      <c r="B947" s="65">
        <v>161</v>
      </c>
      <c r="C947" s="69">
        <v>20565234.690000001</v>
      </c>
      <c r="D947" s="65"/>
      <c r="E947" s="69"/>
      <c r="F947" s="68"/>
      <c r="G947" s="67" t="s">
        <v>197</v>
      </c>
      <c r="H947" s="65"/>
      <c r="I947" s="65"/>
      <c r="J947" s="66"/>
      <c r="K947" s="66"/>
      <c r="L947" s="65" t="s">
        <v>57</v>
      </c>
    </row>
    <row r="948" spans="1:12">
      <c r="A948" s="65">
        <v>947</v>
      </c>
      <c r="B948" s="65">
        <v>27</v>
      </c>
      <c r="C948" s="69">
        <v>20561953.52</v>
      </c>
      <c r="D948" s="65"/>
      <c r="E948" s="69"/>
      <c r="F948" s="68"/>
      <c r="G948" s="67" t="s">
        <v>275</v>
      </c>
      <c r="H948" s="65" t="s">
        <v>231</v>
      </c>
      <c r="I948" s="65" t="s">
        <v>212</v>
      </c>
      <c r="J948" s="66">
        <v>57059385.979999997</v>
      </c>
      <c r="K948" s="66">
        <v>15069642.960000001</v>
      </c>
      <c r="L948" s="65" t="s">
        <v>67</v>
      </c>
    </row>
    <row r="949" spans="1:12">
      <c r="A949" s="65">
        <v>948</v>
      </c>
      <c r="B949" s="65">
        <v>91</v>
      </c>
      <c r="C949" s="69">
        <v>20551615.940000001</v>
      </c>
      <c r="D949" s="65">
        <v>733</v>
      </c>
      <c r="E949" s="69">
        <v>24093334.210000001</v>
      </c>
      <c r="F949" s="68">
        <v>-0.14699992284712504</v>
      </c>
      <c r="G949" s="67" t="s">
        <v>198</v>
      </c>
      <c r="H949" s="65"/>
      <c r="I949" s="65"/>
      <c r="J949" s="66"/>
      <c r="K949" s="66"/>
      <c r="L949" s="65" t="s">
        <v>57</v>
      </c>
    </row>
    <row r="950" spans="1:12">
      <c r="A950" s="65">
        <v>949</v>
      </c>
      <c r="B950" s="65">
        <v>35</v>
      </c>
      <c r="C950" s="69">
        <v>20502425.07</v>
      </c>
      <c r="D950" s="65"/>
      <c r="E950" s="69"/>
      <c r="F950" s="68"/>
      <c r="G950" s="67" t="s">
        <v>274</v>
      </c>
      <c r="H950" s="65" t="s">
        <v>221</v>
      </c>
      <c r="I950" s="65" t="s">
        <v>212</v>
      </c>
      <c r="J950" s="66"/>
      <c r="K950" s="66">
        <v>3890897</v>
      </c>
      <c r="L950" s="65" t="s">
        <v>57</v>
      </c>
    </row>
    <row r="951" spans="1:12">
      <c r="A951" s="65">
        <v>950</v>
      </c>
      <c r="B951" s="65">
        <v>22</v>
      </c>
      <c r="C951" s="69">
        <v>20418140.899999999</v>
      </c>
      <c r="D951" s="65">
        <v>748</v>
      </c>
      <c r="E951" s="69">
        <v>23765672.390000001</v>
      </c>
      <c r="F951" s="68">
        <v>-0.14085574500339237</v>
      </c>
      <c r="G951" s="67" t="s">
        <v>273</v>
      </c>
      <c r="H951" s="65" t="s">
        <v>231</v>
      </c>
      <c r="I951" s="65" t="s">
        <v>212</v>
      </c>
      <c r="J951" s="66"/>
      <c r="K951" s="66"/>
      <c r="L951" s="65" t="s">
        <v>57</v>
      </c>
    </row>
    <row r="952" spans="1:12">
      <c r="A952" s="65">
        <v>951</v>
      </c>
      <c r="B952" s="65">
        <v>36</v>
      </c>
      <c r="C952" s="69">
        <v>20414524.030000001</v>
      </c>
      <c r="D952" s="65"/>
      <c r="E952" s="69"/>
      <c r="F952" s="68"/>
      <c r="G952" s="67" t="s">
        <v>272</v>
      </c>
      <c r="H952" s="65"/>
      <c r="I952" s="65"/>
      <c r="J952" s="66"/>
      <c r="K952" s="66"/>
      <c r="L952" s="65" t="s">
        <v>41</v>
      </c>
    </row>
    <row r="953" spans="1:12">
      <c r="A953" s="65">
        <v>952</v>
      </c>
      <c r="B953" s="65">
        <v>144</v>
      </c>
      <c r="C953" s="69">
        <v>20369946.260000002</v>
      </c>
      <c r="D953" s="65">
        <v>956</v>
      </c>
      <c r="E953" s="69">
        <v>19156348.77</v>
      </c>
      <c r="F953" s="68">
        <v>6.3352234007169939E-2</v>
      </c>
      <c r="G953" s="67" t="s">
        <v>271</v>
      </c>
      <c r="H953" s="65" t="s">
        <v>221</v>
      </c>
      <c r="I953" s="65" t="s">
        <v>212</v>
      </c>
      <c r="J953" s="66"/>
      <c r="K953" s="66"/>
      <c r="L953" s="65" t="s">
        <v>57</v>
      </c>
    </row>
    <row r="954" spans="1:12">
      <c r="A954" s="65">
        <v>953</v>
      </c>
      <c r="B954" s="65">
        <v>25</v>
      </c>
      <c r="C954" s="69">
        <v>20343402.550000001</v>
      </c>
      <c r="D954" s="65"/>
      <c r="E954" s="69"/>
      <c r="F954" s="68"/>
      <c r="G954" s="67" t="s">
        <v>198</v>
      </c>
      <c r="H954" s="65"/>
      <c r="I954" s="65"/>
      <c r="J954" s="66"/>
      <c r="K954" s="66"/>
      <c r="L954" s="65" t="s">
        <v>50</v>
      </c>
    </row>
    <row r="955" spans="1:12">
      <c r="A955" s="65">
        <v>954</v>
      </c>
      <c r="B955" s="65">
        <v>90</v>
      </c>
      <c r="C955" s="69">
        <v>20335955.02</v>
      </c>
      <c r="D955" s="65"/>
      <c r="E955" s="69"/>
      <c r="F955" s="68"/>
      <c r="G955" s="67" t="s">
        <v>270</v>
      </c>
      <c r="H955" s="65" t="s">
        <v>231</v>
      </c>
      <c r="I955" s="65" t="s">
        <v>212</v>
      </c>
      <c r="J955" s="66">
        <v>21610603.969999999</v>
      </c>
      <c r="K955" s="66">
        <v>12147898.039999999</v>
      </c>
      <c r="L955" s="65" t="s">
        <v>35</v>
      </c>
    </row>
    <row r="956" spans="1:12">
      <c r="A956" s="65">
        <v>955</v>
      </c>
      <c r="B956" s="65">
        <v>82</v>
      </c>
      <c r="C956" s="69">
        <v>20329176.539999999</v>
      </c>
      <c r="D956" s="65">
        <v>673</v>
      </c>
      <c r="E956" s="69">
        <v>25868177.02</v>
      </c>
      <c r="F956" s="68">
        <v>-0.21412411379887797</v>
      </c>
      <c r="G956" s="67" t="s">
        <v>269</v>
      </c>
      <c r="H956" s="65"/>
      <c r="I956" s="65"/>
      <c r="J956" s="66"/>
      <c r="K956" s="66"/>
      <c r="L956" s="65" t="s">
        <v>58</v>
      </c>
    </row>
    <row r="957" spans="1:12">
      <c r="A957" s="65">
        <v>956</v>
      </c>
      <c r="B957" s="65">
        <v>25</v>
      </c>
      <c r="C957" s="69">
        <v>20303680.91</v>
      </c>
      <c r="D957" s="65"/>
      <c r="E957" s="69"/>
      <c r="F957" s="68"/>
      <c r="G957" s="67" t="s">
        <v>268</v>
      </c>
      <c r="H957" s="65" t="s">
        <v>231</v>
      </c>
      <c r="I957" s="65" t="s">
        <v>212</v>
      </c>
      <c r="J957" s="66">
        <v>1441000000</v>
      </c>
      <c r="K957" s="66"/>
      <c r="L957" s="65" t="s">
        <v>39</v>
      </c>
    </row>
    <row r="958" spans="1:12">
      <c r="A958" s="65">
        <v>957</v>
      </c>
      <c r="B958" s="65">
        <v>97</v>
      </c>
      <c r="C958" s="69">
        <v>20300219.609999999</v>
      </c>
      <c r="D958" s="65">
        <v>976</v>
      </c>
      <c r="E958" s="69">
        <v>18840854.84</v>
      </c>
      <c r="F958" s="68">
        <v>7.7457460523590482E-2</v>
      </c>
      <c r="G958" s="67" t="s">
        <v>267</v>
      </c>
      <c r="H958" s="65" t="s">
        <v>231</v>
      </c>
      <c r="I958" s="65" t="s">
        <v>212</v>
      </c>
      <c r="J958" s="66"/>
      <c r="K958" s="66"/>
      <c r="L958" s="65" t="s">
        <v>66</v>
      </c>
    </row>
    <row r="959" spans="1:12">
      <c r="A959" s="65">
        <v>958</v>
      </c>
      <c r="B959" s="65">
        <v>47</v>
      </c>
      <c r="C959" s="69">
        <v>20256773.48</v>
      </c>
      <c r="D959" s="65">
        <v>952</v>
      </c>
      <c r="E959" s="69">
        <v>19209530.920000002</v>
      </c>
      <c r="F959" s="68">
        <v>5.451682106977751E-2</v>
      </c>
      <c r="G959" s="67" t="s">
        <v>266</v>
      </c>
      <c r="H959" s="65" t="s">
        <v>16</v>
      </c>
      <c r="I959" s="65" t="s">
        <v>212</v>
      </c>
      <c r="J959" s="66">
        <v>56212</v>
      </c>
      <c r="K959" s="66">
        <v>204181.18</v>
      </c>
      <c r="L959" s="65" t="s">
        <v>57</v>
      </c>
    </row>
    <row r="960" spans="1:12">
      <c r="A960" s="65">
        <v>959</v>
      </c>
      <c r="B960" s="65">
        <v>20</v>
      </c>
      <c r="C960" s="69">
        <v>20215033.440000001</v>
      </c>
      <c r="D960" s="65"/>
      <c r="E960" s="69"/>
      <c r="F960" s="68"/>
      <c r="G960" s="67" t="s">
        <v>265</v>
      </c>
      <c r="H960" s="65" t="s">
        <v>231</v>
      </c>
      <c r="I960" s="65" t="s">
        <v>212</v>
      </c>
      <c r="J960" s="66">
        <v>41627418.700000003</v>
      </c>
      <c r="K960" s="66">
        <v>9022113.0199999996</v>
      </c>
      <c r="L960" s="65" t="s">
        <v>27</v>
      </c>
    </row>
    <row r="961" spans="1:12">
      <c r="A961" s="65">
        <v>960</v>
      </c>
      <c r="B961" s="65">
        <v>70</v>
      </c>
      <c r="C961" s="69">
        <v>20167906.530000001</v>
      </c>
      <c r="D961" s="65">
        <v>996</v>
      </c>
      <c r="E961" s="69">
        <v>18316102.98</v>
      </c>
      <c r="F961" s="68">
        <v>0.10110248626697782</v>
      </c>
      <c r="G961" s="67" t="s">
        <v>264</v>
      </c>
      <c r="H961" s="65" t="s">
        <v>231</v>
      </c>
      <c r="I961" s="65" t="s">
        <v>212</v>
      </c>
      <c r="J961" s="66">
        <v>87310029.5</v>
      </c>
      <c r="K961" s="66">
        <v>2077467.35</v>
      </c>
      <c r="L961" s="65" t="s">
        <v>91</v>
      </c>
    </row>
    <row r="962" spans="1:12">
      <c r="A962" s="65">
        <v>961</v>
      </c>
      <c r="B962" s="65">
        <v>41</v>
      </c>
      <c r="C962" s="69">
        <v>20162246.379999999</v>
      </c>
      <c r="D962" s="65"/>
      <c r="E962" s="69"/>
      <c r="F962" s="68"/>
      <c r="G962" s="67" t="s">
        <v>263</v>
      </c>
      <c r="H962" s="65" t="s">
        <v>231</v>
      </c>
      <c r="I962" s="65" t="s">
        <v>212</v>
      </c>
      <c r="J962" s="66"/>
      <c r="K962" s="66"/>
      <c r="L962" s="65" t="s">
        <v>57</v>
      </c>
    </row>
    <row r="963" spans="1:12">
      <c r="A963" s="65">
        <v>962</v>
      </c>
      <c r="B963" s="65">
        <v>71</v>
      </c>
      <c r="C963" s="69">
        <v>20158610.77</v>
      </c>
      <c r="D963" s="65"/>
      <c r="E963" s="69"/>
      <c r="F963" s="68"/>
      <c r="G963" s="67" t="s">
        <v>262</v>
      </c>
      <c r="H963" s="65" t="s">
        <v>221</v>
      </c>
      <c r="I963" s="65" t="s">
        <v>212</v>
      </c>
      <c r="J963" s="66"/>
      <c r="K963" s="66"/>
      <c r="L963" s="65" t="s">
        <v>57</v>
      </c>
    </row>
    <row r="964" spans="1:12">
      <c r="A964" s="65">
        <v>963</v>
      </c>
      <c r="B964" s="65">
        <v>148</v>
      </c>
      <c r="C964" s="69">
        <v>20122252.18</v>
      </c>
      <c r="D964" s="65"/>
      <c r="E964" s="69"/>
      <c r="F964" s="68"/>
      <c r="G964" s="67" t="s">
        <v>261</v>
      </c>
      <c r="H964" s="65" t="s">
        <v>16</v>
      </c>
      <c r="I964" s="65" t="s">
        <v>212</v>
      </c>
      <c r="J964" s="66">
        <v>1777718.67</v>
      </c>
      <c r="K964" s="66">
        <v>404669.75</v>
      </c>
      <c r="L964" s="65" t="s">
        <v>44</v>
      </c>
    </row>
    <row r="965" spans="1:12">
      <c r="A965" s="65">
        <v>964</v>
      </c>
      <c r="B965" s="65">
        <v>12</v>
      </c>
      <c r="C965" s="69">
        <v>20101933.870000001</v>
      </c>
      <c r="D965" s="65">
        <v>817</v>
      </c>
      <c r="E965" s="69">
        <v>21537563.120000001</v>
      </c>
      <c r="F965" s="68">
        <v>-6.6656995594216562E-2</v>
      </c>
      <c r="G965" s="67" t="s">
        <v>228</v>
      </c>
      <c r="H965" s="65" t="s">
        <v>231</v>
      </c>
      <c r="I965" s="65" t="s">
        <v>260</v>
      </c>
      <c r="J965" s="66">
        <v>4364406038</v>
      </c>
      <c r="K965" s="66">
        <v>-115022801</v>
      </c>
      <c r="L965" s="65" t="s">
        <v>57</v>
      </c>
    </row>
    <row r="966" spans="1:12">
      <c r="A966" s="65">
        <v>965</v>
      </c>
      <c r="B966" s="65">
        <v>48</v>
      </c>
      <c r="C966" s="69">
        <v>20093308.859999999</v>
      </c>
      <c r="D966" s="65"/>
      <c r="E966" s="69"/>
      <c r="F966" s="68"/>
      <c r="G966" s="67" t="s">
        <v>259</v>
      </c>
      <c r="H966" s="65" t="s">
        <v>231</v>
      </c>
      <c r="I966" s="65" t="s">
        <v>212</v>
      </c>
      <c r="J966" s="66">
        <v>85121224.959999993</v>
      </c>
      <c r="K966" s="66">
        <v>14205025.710000001</v>
      </c>
      <c r="L966" s="65" t="s">
        <v>66</v>
      </c>
    </row>
    <row r="967" spans="1:12">
      <c r="A967" s="65">
        <v>966</v>
      </c>
      <c r="B967" s="65">
        <v>107</v>
      </c>
      <c r="C967" s="69">
        <v>20070318.48</v>
      </c>
      <c r="D967" s="65">
        <v>841</v>
      </c>
      <c r="E967" s="69">
        <v>21097163.170000002</v>
      </c>
      <c r="F967" s="68">
        <v>-4.867216894165971E-2</v>
      </c>
      <c r="G967" s="67" t="s">
        <v>258</v>
      </c>
      <c r="H967" s="65" t="s">
        <v>16</v>
      </c>
      <c r="I967" s="65" t="s">
        <v>212</v>
      </c>
      <c r="J967" s="66">
        <v>4691786.5</v>
      </c>
      <c r="K967" s="66">
        <v>376738.74</v>
      </c>
      <c r="L967" s="65" t="s">
        <v>66</v>
      </c>
    </row>
    <row r="968" spans="1:12">
      <c r="A968" s="65">
        <v>967</v>
      </c>
      <c r="B968" s="65">
        <v>51</v>
      </c>
      <c r="C968" s="69">
        <v>20064993.68</v>
      </c>
      <c r="D968" s="65"/>
      <c r="E968" s="69"/>
      <c r="F968" s="68"/>
      <c r="G968" s="67" t="s">
        <v>257</v>
      </c>
      <c r="H968" s="65" t="s">
        <v>231</v>
      </c>
      <c r="I968" s="65" t="s">
        <v>212</v>
      </c>
      <c r="J968" s="66">
        <v>124115045.61</v>
      </c>
      <c r="K968" s="66"/>
      <c r="L968" s="65" t="s">
        <v>44</v>
      </c>
    </row>
    <row r="969" spans="1:12">
      <c r="A969" s="65">
        <v>968</v>
      </c>
      <c r="B969" s="65">
        <v>85</v>
      </c>
      <c r="C969" s="69">
        <v>20063311.620000001</v>
      </c>
      <c r="D969" s="65">
        <v>901</v>
      </c>
      <c r="E969" s="69">
        <v>20053789.52</v>
      </c>
      <c r="F969" s="68">
        <v>4.7482796159314944E-4</v>
      </c>
      <c r="G969" s="67" t="s">
        <v>256</v>
      </c>
      <c r="H969" s="65" t="s">
        <v>16</v>
      </c>
      <c r="I969" s="65" t="s">
        <v>212</v>
      </c>
      <c r="J969" s="66"/>
      <c r="K969" s="66"/>
      <c r="L969" s="65" t="s">
        <v>57</v>
      </c>
    </row>
    <row r="970" spans="1:12">
      <c r="A970" s="65">
        <v>969</v>
      </c>
      <c r="B970" s="65">
        <v>26</v>
      </c>
      <c r="C970" s="69">
        <v>20048930.809999999</v>
      </c>
      <c r="D970" s="65"/>
      <c r="E970" s="69"/>
      <c r="F970" s="68"/>
      <c r="G970" s="67" t="s">
        <v>255</v>
      </c>
      <c r="H970" s="65" t="s">
        <v>16</v>
      </c>
      <c r="I970" s="65" t="s">
        <v>212</v>
      </c>
      <c r="J970" s="66">
        <v>702901.74</v>
      </c>
      <c r="K970" s="66">
        <v>557752.93000000005</v>
      </c>
      <c r="L970" s="65" t="s">
        <v>32</v>
      </c>
    </row>
    <row r="971" spans="1:12">
      <c r="A971" s="65">
        <v>970</v>
      </c>
      <c r="B971" s="65">
        <v>162</v>
      </c>
      <c r="C971" s="69">
        <v>20034683.079999998</v>
      </c>
      <c r="D971" s="65">
        <v>969</v>
      </c>
      <c r="E971" s="69">
        <v>18998136.489999998</v>
      </c>
      <c r="F971" s="68">
        <v>5.4560434942953817E-2</v>
      </c>
      <c r="G971" s="67" t="s">
        <v>198</v>
      </c>
      <c r="H971" s="65"/>
      <c r="I971" s="65"/>
      <c r="J971" s="66"/>
      <c r="K971" s="66"/>
      <c r="L971" s="65" t="s">
        <v>57</v>
      </c>
    </row>
    <row r="972" spans="1:12">
      <c r="A972" s="65">
        <v>971</v>
      </c>
      <c r="B972" s="65">
        <v>38</v>
      </c>
      <c r="C972" s="69">
        <v>20030425.359999999</v>
      </c>
      <c r="D972" s="65">
        <v>764</v>
      </c>
      <c r="E972" s="69">
        <v>22999204.579999998</v>
      </c>
      <c r="F972" s="68">
        <v>-0.12908182148967162</v>
      </c>
      <c r="G972" s="67" t="s">
        <v>198</v>
      </c>
      <c r="H972" s="65"/>
      <c r="I972" s="65"/>
      <c r="J972" s="66"/>
      <c r="K972" s="66"/>
      <c r="L972" s="65" t="s">
        <v>81</v>
      </c>
    </row>
    <row r="973" spans="1:12">
      <c r="A973" s="65">
        <v>972</v>
      </c>
      <c r="B973" s="65">
        <v>11</v>
      </c>
      <c r="C973" s="69">
        <v>20024032.289999999</v>
      </c>
      <c r="D973" s="65"/>
      <c r="E973" s="69"/>
      <c r="F973" s="68"/>
      <c r="G973" s="67" t="s">
        <v>254</v>
      </c>
      <c r="H973" s="65" t="s">
        <v>231</v>
      </c>
      <c r="I973" s="65" t="s">
        <v>212</v>
      </c>
      <c r="J973" s="66">
        <v>171802000</v>
      </c>
      <c r="K973" s="66"/>
      <c r="L973" s="65" t="s">
        <v>58</v>
      </c>
    </row>
    <row r="974" spans="1:12">
      <c r="A974" s="65">
        <v>973</v>
      </c>
      <c r="B974" s="65">
        <v>49</v>
      </c>
      <c r="C974" s="69">
        <v>20004663.379999999</v>
      </c>
      <c r="D974" s="65">
        <v>680</v>
      </c>
      <c r="E974" s="69">
        <v>25645958.649999999</v>
      </c>
      <c r="F974" s="68">
        <v>-0.21996819643160426</v>
      </c>
      <c r="G974" s="67" t="s">
        <v>253</v>
      </c>
      <c r="H974" s="65" t="s">
        <v>231</v>
      </c>
      <c r="I974" s="65" t="s">
        <v>212</v>
      </c>
      <c r="J974" s="66"/>
      <c r="K974" s="66"/>
      <c r="L974" s="65" t="s">
        <v>57</v>
      </c>
    </row>
    <row r="975" spans="1:12">
      <c r="A975" s="65">
        <v>974</v>
      </c>
      <c r="B975" s="65">
        <v>73</v>
      </c>
      <c r="C975" s="69">
        <v>19998669.109999999</v>
      </c>
      <c r="D975" s="65"/>
      <c r="E975" s="69"/>
      <c r="F975" s="68"/>
      <c r="G975" s="67" t="s">
        <v>252</v>
      </c>
      <c r="H975" s="65" t="s">
        <v>231</v>
      </c>
      <c r="I975" s="65" t="s">
        <v>212</v>
      </c>
      <c r="J975" s="66"/>
      <c r="K975" s="66"/>
      <c r="L975" s="65" t="s">
        <v>66</v>
      </c>
    </row>
    <row r="976" spans="1:12">
      <c r="A976" s="65">
        <v>975</v>
      </c>
      <c r="B976" s="65">
        <v>74</v>
      </c>
      <c r="C976" s="69">
        <v>19990000</v>
      </c>
      <c r="D976" s="65">
        <v>613</v>
      </c>
      <c r="E976" s="69">
        <v>27928918.420000002</v>
      </c>
      <c r="F976" s="68">
        <v>-0.28425441689553266</v>
      </c>
      <c r="G976" s="67" t="s">
        <v>251</v>
      </c>
      <c r="H976" s="65" t="s">
        <v>221</v>
      </c>
      <c r="I976" s="65" t="s">
        <v>212</v>
      </c>
      <c r="J976" s="66"/>
      <c r="K976" s="66"/>
      <c r="L976" s="65" t="s">
        <v>83</v>
      </c>
    </row>
    <row r="977" spans="1:12">
      <c r="A977" s="65">
        <v>976</v>
      </c>
      <c r="B977" s="65">
        <v>96</v>
      </c>
      <c r="C977" s="69">
        <v>19978036.670000002</v>
      </c>
      <c r="D977" s="65">
        <v>475</v>
      </c>
      <c r="E977" s="69">
        <v>35070139.149999999</v>
      </c>
      <c r="F977" s="68">
        <v>-0.43034053601694922</v>
      </c>
      <c r="G977" s="67" t="s">
        <v>197</v>
      </c>
      <c r="H977" s="65" t="s">
        <v>231</v>
      </c>
      <c r="I977" s="65" t="s">
        <v>212</v>
      </c>
      <c r="J977" s="66">
        <v>6474000</v>
      </c>
      <c r="K977" s="66"/>
      <c r="L977" s="65" t="s">
        <v>32</v>
      </c>
    </row>
    <row r="978" spans="1:12">
      <c r="A978" s="65">
        <v>977</v>
      </c>
      <c r="B978" s="65">
        <v>26</v>
      </c>
      <c r="C978" s="69">
        <v>19977695.620000001</v>
      </c>
      <c r="D978" s="65"/>
      <c r="E978" s="69"/>
      <c r="F978" s="68"/>
      <c r="G978" s="67" t="s">
        <v>250</v>
      </c>
      <c r="H978" s="65" t="s">
        <v>221</v>
      </c>
      <c r="I978" s="65" t="s">
        <v>212</v>
      </c>
      <c r="J978" s="66">
        <v>23707175.23</v>
      </c>
      <c r="K978" s="66">
        <v>224394.68</v>
      </c>
      <c r="L978" s="65" t="s">
        <v>57</v>
      </c>
    </row>
    <row r="979" spans="1:12">
      <c r="A979" s="65">
        <v>978</v>
      </c>
      <c r="B979" s="65">
        <v>73</v>
      </c>
      <c r="C979" s="69">
        <v>19977563.890000001</v>
      </c>
      <c r="D979" s="65">
        <v>910</v>
      </c>
      <c r="E979" s="69">
        <v>19897392.859999999</v>
      </c>
      <c r="F979" s="68">
        <v>4.0292228516616291E-3</v>
      </c>
      <c r="G979" s="67" t="s">
        <v>249</v>
      </c>
      <c r="H979" s="65" t="s">
        <v>16</v>
      </c>
      <c r="I979" s="65" t="s">
        <v>212</v>
      </c>
      <c r="J979" s="66"/>
      <c r="K979" s="66"/>
      <c r="L979" s="65" t="s">
        <v>27</v>
      </c>
    </row>
    <row r="980" spans="1:12">
      <c r="A980" s="65">
        <v>979</v>
      </c>
      <c r="B980" s="65">
        <v>83</v>
      </c>
      <c r="C980" s="69">
        <v>19922981.079999998</v>
      </c>
      <c r="D980" s="65"/>
      <c r="E980" s="69"/>
      <c r="F980" s="68"/>
      <c r="G980" s="67" t="s">
        <v>248</v>
      </c>
      <c r="H980" s="65"/>
      <c r="I980" s="65"/>
      <c r="J980" s="66"/>
      <c r="K980" s="66"/>
      <c r="L980" s="65" t="s">
        <v>58</v>
      </c>
    </row>
    <row r="981" spans="1:12">
      <c r="A981" s="65">
        <v>980</v>
      </c>
      <c r="B981" s="65">
        <v>94</v>
      </c>
      <c r="C981" s="69">
        <v>19911273.850000001</v>
      </c>
      <c r="D981" s="65">
        <v>972</v>
      </c>
      <c r="E981" s="69">
        <v>18905404.5</v>
      </c>
      <c r="F981" s="68">
        <v>5.3205386322202175E-2</v>
      </c>
      <c r="G981" s="67" t="s">
        <v>197</v>
      </c>
      <c r="H981" s="65" t="s">
        <v>231</v>
      </c>
      <c r="I981" s="65" t="s">
        <v>247</v>
      </c>
      <c r="J981" s="66">
        <v>173254289.65000001</v>
      </c>
      <c r="K981" s="66">
        <v>34307623.100000001</v>
      </c>
      <c r="L981" s="65" t="s">
        <v>66</v>
      </c>
    </row>
    <row r="982" spans="1:12">
      <c r="A982" s="65">
        <v>981</v>
      </c>
      <c r="B982" s="65">
        <v>37</v>
      </c>
      <c r="C982" s="69">
        <v>19861735.579999998</v>
      </c>
      <c r="D982" s="65">
        <v>974</v>
      </c>
      <c r="E982" s="69">
        <v>18853458.649999999</v>
      </c>
      <c r="F982" s="68">
        <v>5.3479679708529293E-2</v>
      </c>
      <c r="G982" s="67" t="s">
        <v>246</v>
      </c>
      <c r="H982" s="65" t="s">
        <v>231</v>
      </c>
      <c r="I982" s="65" t="s">
        <v>212</v>
      </c>
      <c r="J982" s="66"/>
      <c r="K982" s="66"/>
      <c r="L982" s="65" t="s">
        <v>57</v>
      </c>
    </row>
    <row r="983" spans="1:12">
      <c r="A983" s="65">
        <v>982</v>
      </c>
      <c r="B983" s="65">
        <v>84</v>
      </c>
      <c r="C983" s="69">
        <v>19784542.57</v>
      </c>
      <c r="D983" s="65"/>
      <c r="E983" s="69"/>
      <c r="F983" s="68"/>
      <c r="G983" s="67" t="s">
        <v>245</v>
      </c>
      <c r="H983" s="65" t="s">
        <v>231</v>
      </c>
      <c r="I983" s="65" t="s">
        <v>212</v>
      </c>
      <c r="J983" s="66">
        <v>177640026.13999999</v>
      </c>
      <c r="K983" s="66"/>
      <c r="L983" s="65" t="s">
        <v>41</v>
      </c>
    </row>
    <row r="984" spans="1:12">
      <c r="A984" s="65">
        <v>983</v>
      </c>
      <c r="B984" s="65">
        <v>19</v>
      </c>
      <c r="C984" s="69">
        <v>19746910.68</v>
      </c>
      <c r="D984" s="65"/>
      <c r="E984" s="69"/>
      <c r="F984" s="68"/>
      <c r="G984" s="67" t="s">
        <v>198</v>
      </c>
      <c r="H984" s="65"/>
      <c r="I984" s="65"/>
      <c r="J984" s="66"/>
      <c r="K984" s="66"/>
      <c r="L984" s="65" t="s">
        <v>58</v>
      </c>
    </row>
    <row r="985" spans="1:12">
      <c r="A985" s="65">
        <v>984</v>
      </c>
      <c r="B985" s="65">
        <v>104</v>
      </c>
      <c r="C985" s="69">
        <v>19741430.399999999</v>
      </c>
      <c r="D985" s="65"/>
      <c r="E985" s="69"/>
      <c r="F985" s="68"/>
      <c r="G985" s="67" t="s">
        <v>244</v>
      </c>
      <c r="H985" s="65" t="s">
        <v>231</v>
      </c>
      <c r="I985" s="65" t="s">
        <v>213</v>
      </c>
      <c r="J985" s="66"/>
      <c r="K985" s="66"/>
      <c r="L985" s="65" t="s">
        <v>66</v>
      </c>
    </row>
    <row r="986" spans="1:12">
      <c r="A986" s="65">
        <v>985</v>
      </c>
      <c r="B986" s="65">
        <v>17</v>
      </c>
      <c r="C986" s="69">
        <v>19685161.940000001</v>
      </c>
      <c r="D986" s="65"/>
      <c r="E986" s="69"/>
      <c r="F986" s="68"/>
      <c r="G986" s="67" t="s">
        <v>243</v>
      </c>
      <c r="H986" s="65" t="s">
        <v>221</v>
      </c>
      <c r="I986" s="65" t="s">
        <v>212</v>
      </c>
      <c r="J986" s="66">
        <v>18838101.48</v>
      </c>
      <c r="K986" s="66">
        <v>894105.46</v>
      </c>
      <c r="L986" s="65" t="s">
        <v>51</v>
      </c>
    </row>
    <row r="987" spans="1:12">
      <c r="A987" s="65">
        <v>986</v>
      </c>
      <c r="B987" s="65">
        <v>13</v>
      </c>
      <c r="C987" s="69">
        <v>19681239.449999999</v>
      </c>
      <c r="D987" s="65"/>
      <c r="E987" s="69"/>
      <c r="F987" s="68"/>
      <c r="G987" s="67" t="s">
        <v>198</v>
      </c>
      <c r="H987" s="65"/>
      <c r="I987" s="65"/>
      <c r="J987" s="66"/>
      <c r="K987" s="66"/>
      <c r="L987" s="65" t="s">
        <v>54</v>
      </c>
    </row>
    <row r="988" spans="1:12">
      <c r="A988" s="65">
        <v>987</v>
      </c>
      <c r="B988" s="65">
        <v>72</v>
      </c>
      <c r="C988" s="69">
        <v>19651535.91</v>
      </c>
      <c r="D988" s="65"/>
      <c r="E988" s="69"/>
      <c r="F988" s="68"/>
      <c r="G988" s="67" t="s">
        <v>242</v>
      </c>
      <c r="H988" s="65" t="s">
        <v>221</v>
      </c>
      <c r="I988" s="65" t="s">
        <v>212</v>
      </c>
      <c r="J988" s="66">
        <v>79148722.189999998</v>
      </c>
      <c r="K988" s="66">
        <v>343686.14</v>
      </c>
      <c r="L988" s="65" t="s">
        <v>51</v>
      </c>
    </row>
    <row r="989" spans="1:12">
      <c r="A989" s="65">
        <v>988</v>
      </c>
      <c r="B989" s="65">
        <v>21</v>
      </c>
      <c r="C989" s="69">
        <v>19651221.57</v>
      </c>
      <c r="D989" s="65">
        <v>920</v>
      </c>
      <c r="E989" s="69">
        <v>19674824.280000001</v>
      </c>
      <c r="F989" s="68">
        <v>-1.1996401931779754E-3</v>
      </c>
      <c r="G989" s="67" t="s">
        <v>241</v>
      </c>
      <c r="H989" s="65" t="s">
        <v>231</v>
      </c>
      <c r="I989" s="65" t="s">
        <v>212</v>
      </c>
      <c r="J989" s="66">
        <v>87760014.5</v>
      </c>
      <c r="K989" s="66"/>
      <c r="L989" s="65" t="s">
        <v>51</v>
      </c>
    </row>
    <row r="990" spans="1:12">
      <c r="A990" s="65">
        <v>989</v>
      </c>
      <c r="B990" s="65">
        <v>14</v>
      </c>
      <c r="C990" s="69">
        <v>19651221.059999999</v>
      </c>
      <c r="D990" s="65">
        <v>697</v>
      </c>
      <c r="E990" s="69">
        <v>25051673</v>
      </c>
      <c r="F990" s="68">
        <v>-0.21557250647491688</v>
      </c>
      <c r="G990" s="67" t="s">
        <v>240</v>
      </c>
      <c r="H990" s="65" t="s">
        <v>231</v>
      </c>
      <c r="I990" s="65" t="s">
        <v>212</v>
      </c>
      <c r="J990" s="66">
        <v>27851509.25</v>
      </c>
      <c r="K990" s="66">
        <v>1285212.58</v>
      </c>
      <c r="L990" s="65" t="s">
        <v>51</v>
      </c>
    </row>
    <row r="991" spans="1:12">
      <c r="A991" s="65">
        <v>990</v>
      </c>
      <c r="B991" s="65">
        <v>54</v>
      </c>
      <c r="C991" s="69">
        <v>19645968.280000001</v>
      </c>
      <c r="D991" s="65">
        <v>528</v>
      </c>
      <c r="E991" s="69">
        <v>31879138.030000001</v>
      </c>
      <c r="F991" s="68">
        <v>-0.38373590084173304</v>
      </c>
      <c r="G991" s="67" t="s">
        <v>239</v>
      </c>
      <c r="H991" s="65" t="s">
        <v>231</v>
      </c>
      <c r="I991" s="65" t="s">
        <v>212</v>
      </c>
      <c r="J991" s="66">
        <v>64700653.82</v>
      </c>
      <c r="K991" s="66">
        <v>9447583.8800000008</v>
      </c>
      <c r="L991" s="65" t="s">
        <v>32</v>
      </c>
    </row>
    <row r="992" spans="1:12">
      <c r="A992" s="65">
        <v>991</v>
      </c>
      <c r="B992" s="65">
        <v>149</v>
      </c>
      <c r="C992" s="69">
        <v>19632224.210000001</v>
      </c>
      <c r="D992" s="65">
        <v>945</v>
      </c>
      <c r="E992" s="69">
        <v>19295622.260000002</v>
      </c>
      <c r="F992" s="68">
        <v>1.7444472402311506E-2</v>
      </c>
      <c r="G992" s="67" t="s">
        <v>198</v>
      </c>
      <c r="H992" s="65"/>
      <c r="I992" s="65"/>
      <c r="J992" s="66"/>
      <c r="K992" s="66"/>
      <c r="L992" s="65" t="s">
        <v>44</v>
      </c>
    </row>
    <row r="993" spans="1:12">
      <c r="A993" s="65">
        <v>992</v>
      </c>
      <c r="B993" s="65">
        <v>146</v>
      </c>
      <c r="C993" s="69">
        <v>19612607.789999999</v>
      </c>
      <c r="D993" s="65">
        <v>762</v>
      </c>
      <c r="E993" s="69">
        <v>23062481.77</v>
      </c>
      <c r="F993" s="68">
        <v>-0.14958814989667091</v>
      </c>
      <c r="G993" s="67" t="s">
        <v>238</v>
      </c>
      <c r="H993" s="65" t="s">
        <v>231</v>
      </c>
      <c r="I993" s="65" t="s">
        <v>212</v>
      </c>
      <c r="J993" s="66">
        <v>13921503.140000001</v>
      </c>
      <c r="K993" s="66">
        <v>1763118.62</v>
      </c>
      <c r="L993" s="65" t="s">
        <v>57</v>
      </c>
    </row>
    <row r="994" spans="1:12">
      <c r="A994" s="65">
        <v>993</v>
      </c>
      <c r="B994" s="65">
        <v>94</v>
      </c>
      <c r="C994" s="69">
        <v>19592452.579999998</v>
      </c>
      <c r="D994" s="65"/>
      <c r="E994" s="69"/>
      <c r="F994" s="68"/>
      <c r="G994" s="67" t="s">
        <v>237</v>
      </c>
      <c r="H994" s="65" t="s">
        <v>231</v>
      </c>
      <c r="I994" s="65" t="s">
        <v>212</v>
      </c>
      <c r="J994" s="66"/>
      <c r="K994" s="66"/>
      <c r="L994" s="65" t="s">
        <v>58</v>
      </c>
    </row>
    <row r="995" spans="1:12">
      <c r="A995" s="65">
        <v>994</v>
      </c>
      <c r="B995" s="65">
        <v>52</v>
      </c>
      <c r="C995" s="69">
        <v>19584531.43</v>
      </c>
      <c r="D995" s="65"/>
      <c r="E995" s="69"/>
      <c r="F995" s="68"/>
      <c r="G995" s="67" t="s">
        <v>236</v>
      </c>
      <c r="H995" s="65" t="s">
        <v>221</v>
      </c>
      <c r="I995" s="65" t="s">
        <v>212</v>
      </c>
      <c r="J995" s="66"/>
      <c r="K995" s="66"/>
      <c r="L995" s="65" t="s">
        <v>44</v>
      </c>
    </row>
    <row r="996" spans="1:12">
      <c r="A996" s="65">
        <v>995</v>
      </c>
      <c r="B996" s="65">
        <v>53</v>
      </c>
      <c r="C996" s="69">
        <v>19549603.59</v>
      </c>
      <c r="D996" s="65"/>
      <c r="E996" s="69"/>
      <c r="F996" s="68"/>
      <c r="G996" s="67" t="s">
        <v>235</v>
      </c>
      <c r="H996" s="65" t="s">
        <v>231</v>
      </c>
      <c r="I996" s="65" t="s">
        <v>212</v>
      </c>
      <c r="J996" s="66">
        <v>123097777</v>
      </c>
      <c r="K996" s="66">
        <v>9661460</v>
      </c>
      <c r="L996" s="65" t="s">
        <v>57</v>
      </c>
    </row>
    <row r="997" spans="1:12">
      <c r="A997" s="65">
        <v>996</v>
      </c>
      <c r="B997" s="65">
        <v>147</v>
      </c>
      <c r="C997" s="69">
        <v>19526115.890000001</v>
      </c>
      <c r="D997" s="65"/>
      <c r="E997" s="69"/>
      <c r="F997" s="68"/>
      <c r="G997" s="67" t="s">
        <v>234</v>
      </c>
      <c r="H997" s="65" t="s">
        <v>231</v>
      </c>
      <c r="I997" s="65" t="s">
        <v>212</v>
      </c>
      <c r="J997" s="66">
        <v>14304189.68</v>
      </c>
      <c r="K997" s="66"/>
      <c r="L997" s="65" t="s">
        <v>57</v>
      </c>
    </row>
    <row r="998" spans="1:12">
      <c r="A998" s="65">
        <v>997</v>
      </c>
      <c r="B998" s="65">
        <v>151</v>
      </c>
      <c r="C998" s="69">
        <v>19520192.32</v>
      </c>
      <c r="D998" s="65"/>
      <c r="E998" s="69"/>
      <c r="F998" s="68"/>
      <c r="G998" s="67" t="s">
        <v>233</v>
      </c>
      <c r="H998" s="65" t="s">
        <v>231</v>
      </c>
      <c r="I998" s="65" t="s">
        <v>213</v>
      </c>
      <c r="J998" s="66"/>
      <c r="K998" s="66"/>
      <c r="L998" s="65" t="s">
        <v>57</v>
      </c>
    </row>
    <row r="999" spans="1:12">
      <c r="A999" s="65">
        <v>998</v>
      </c>
      <c r="B999" s="65">
        <v>15</v>
      </c>
      <c r="C999" s="69">
        <v>19519465.079999998</v>
      </c>
      <c r="D999" s="65"/>
      <c r="E999" s="69"/>
      <c r="F999" s="68"/>
      <c r="G999" s="67" t="s">
        <v>232</v>
      </c>
      <c r="H999" s="65" t="s">
        <v>231</v>
      </c>
      <c r="I999" s="65" t="s">
        <v>212</v>
      </c>
      <c r="J999" s="66">
        <v>8890933.0700000003</v>
      </c>
      <c r="K999" s="66">
        <v>2880233.3</v>
      </c>
      <c r="L999" s="65" t="s">
        <v>85</v>
      </c>
    </row>
    <row r="1000" spans="1:12">
      <c r="A1000" s="65">
        <v>999</v>
      </c>
      <c r="B1000" s="65">
        <v>106</v>
      </c>
      <c r="C1000" s="69">
        <v>19504085.32</v>
      </c>
      <c r="D1000" s="65"/>
      <c r="E1000" s="69"/>
      <c r="F1000" s="68"/>
      <c r="G1000" s="67" t="s">
        <v>230</v>
      </c>
      <c r="H1000" s="65" t="s">
        <v>221</v>
      </c>
      <c r="I1000" s="65" t="s">
        <v>212</v>
      </c>
      <c r="J1000" s="66"/>
      <c r="K1000" s="66"/>
      <c r="L1000" s="65" t="s">
        <v>57</v>
      </c>
    </row>
    <row r="1001" spans="1:12">
      <c r="A1001" s="65">
        <v>1000</v>
      </c>
      <c r="B1001" s="65">
        <v>150</v>
      </c>
      <c r="C1001" s="69">
        <v>19479964.5</v>
      </c>
      <c r="D1001" s="65"/>
      <c r="E1001" s="69"/>
      <c r="F1001" s="68"/>
      <c r="G1001" s="67" t="s">
        <v>198</v>
      </c>
      <c r="H1001" s="65"/>
      <c r="I1001" s="65"/>
      <c r="J1001" s="66"/>
      <c r="K1001" s="66"/>
      <c r="L1001" s="65" t="s">
        <v>57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N33" sqref="N33"/>
    </sheetView>
  </sheetViews>
  <sheetFormatPr defaultColWidth="9.140625" defaultRowHeight="12.75"/>
  <cols>
    <col min="1" max="1" width="5.42578125" style="8" customWidth="1"/>
    <col min="2" max="2" width="8.42578125" style="8" customWidth="1"/>
    <col min="3" max="3" width="41.5703125" style="8" customWidth="1"/>
    <col min="4" max="6" width="18.140625" style="9" bestFit="1" customWidth="1"/>
    <col min="7" max="16384" width="9.140625" style="8"/>
  </cols>
  <sheetData>
    <row r="1" spans="1:6" s="1" customFormat="1" ht="18.75">
      <c r="A1" s="13" t="s">
        <v>7</v>
      </c>
      <c r="B1" s="13"/>
      <c r="D1" s="2"/>
      <c r="E1" s="2"/>
      <c r="F1" s="2"/>
    </row>
    <row r="2" spans="1:6" s="3" customFormat="1" ht="15">
      <c r="D2" s="4"/>
      <c r="E2" s="4"/>
      <c r="F2" s="4"/>
    </row>
    <row r="3" spans="1:6" s="6" customFormat="1" ht="63" customHeight="1">
      <c r="A3" s="5" t="s">
        <v>185</v>
      </c>
      <c r="B3" s="5" t="s">
        <v>186</v>
      </c>
      <c r="C3" s="27" t="s">
        <v>1</v>
      </c>
      <c r="D3" s="5" t="s">
        <v>149</v>
      </c>
      <c r="E3" s="5" t="s">
        <v>187</v>
      </c>
      <c r="F3" s="5" t="s">
        <v>146</v>
      </c>
    </row>
    <row r="4" spans="1:6">
      <c r="A4" s="10">
        <v>2</v>
      </c>
      <c r="B4" s="10">
        <v>2</v>
      </c>
      <c r="C4" s="10" t="s">
        <v>177</v>
      </c>
      <c r="D4" s="11">
        <v>1803921945.99</v>
      </c>
      <c r="E4" s="11">
        <v>4442805157.9899998</v>
      </c>
      <c r="F4" s="11">
        <f t="shared" ref="F4:F23" si="0">E4-D4</f>
        <v>2638883212</v>
      </c>
    </row>
    <row r="5" spans="1:6">
      <c r="A5" s="10">
        <v>1</v>
      </c>
      <c r="B5" s="10">
        <v>1</v>
      </c>
      <c r="C5" s="10" t="s">
        <v>175</v>
      </c>
      <c r="D5" s="11">
        <v>3958488127.0700002</v>
      </c>
      <c r="E5" s="11">
        <v>4796903645.8800001</v>
      </c>
      <c r="F5" s="11">
        <f t="shared" si="0"/>
        <v>838415518.80999994</v>
      </c>
    </row>
    <row r="6" spans="1:6">
      <c r="A6" s="10">
        <v>5</v>
      </c>
      <c r="B6" s="10">
        <v>1</v>
      </c>
      <c r="C6" s="10" t="s">
        <v>96</v>
      </c>
      <c r="D6" s="11">
        <v>2100413091.47</v>
      </c>
      <c r="E6" s="11">
        <v>2767133619.2600002</v>
      </c>
      <c r="F6" s="11">
        <f t="shared" si="0"/>
        <v>666720527.7900002</v>
      </c>
    </row>
    <row r="7" spans="1:6">
      <c r="A7" s="10">
        <v>4</v>
      </c>
      <c r="B7" s="10">
        <v>4</v>
      </c>
      <c r="C7" s="10" t="s">
        <v>176</v>
      </c>
      <c r="D7" s="11">
        <v>2834461583.6700001</v>
      </c>
      <c r="E7" s="11">
        <v>3183146992.4699998</v>
      </c>
      <c r="F7" s="11">
        <f t="shared" si="0"/>
        <v>348685408.79999971</v>
      </c>
    </row>
    <row r="8" spans="1:6">
      <c r="A8" s="10">
        <v>13</v>
      </c>
      <c r="B8" s="10">
        <v>2</v>
      </c>
      <c r="C8" s="10" t="s">
        <v>168</v>
      </c>
      <c r="D8" s="11">
        <v>595477580.58000004</v>
      </c>
      <c r="E8" s="11">
        <v>917893775.27999997</v>
      </c>
      <c r="F8" s="11">
        <f t="shared" si="0"/>
        <v>322416194.69999993</v>
      </c>
    </row>
    <row r="9" spans="1:6">
      <c r="A9" s="10">
        <v>29</v>
      </c>
      <c r="B9" s="10">
        <v>8</v>
      </c>
      <c r="C9" s="10" t="s">
        <v>202</v>
      </c>
      <c r="D9" s="11">
        <v>112931465.33</v>
      </c>
      <c r="E9" s="11">
        <v>395006294.23000002</v>
      </c>
      <c r="F9" s="11">
        <f t="shared" si="0"/>
        <v>282074828.90000004</v>
      </c>
    </row>
    <row r="10" spans="1:6">
      <c r="A10" s="10">
        <v>17</v>
      </c>
      <c r="B10" s="10">
        <v>2</v>
      </c>
      <c r="C10" s="10" t="s">
        <v>135</v>
      </c>
      <c r="D10" s="11">
        <v>438411497.30000001</v>
      </c>
      <c r="E10" s="11">
        <v>690276197.01999998</v>
      </c>
      <c r="F10" s="11">
        <f t="shared" si="0"/>
        <v>251864699.71999997</v>
      </c>
    </row>
    <row r="11" spans="1:6">
      <c r="A11" s="10">
        <v>48</v>
      </c>
      <c r="B11" s="10">
        <v>3</v>
      </c>
      <c r="C11" s="10" t="s">
        <v>201</v>
      </c>
      <c r="D11" s="11">
        <v>63835210.399999999</v>
      </c>
      <c r="E11" s="11">
        <v>231938476.31999999</v>
      </c>
      <c r="F11" s="11">
        <f t="shared" si="0"/>
        <v>168103265.91999999</v>
      </c>
    </row>
    <row r="12" spans="1:6">
      <c r="A12" s="10">
        <v>25</v>
      </c>
      <c r="B12" s="10">
        <v>3</v>
      </c>
      <c r="C12" s="10" t="s">
        <v>140</v>
      </c>
      <c r="D12" s="11">
        <v>282791134.69</v>
      </c>
      <c r="E12" s="11">
        <v>426247771.44</v>
      </c>
      <c r="F12" s="11">
        <f t="shared" si="0"/>
        <v>143456636.75</v>
      </c>
    </row>
    <row r="13" spans="1:6">
      <c r="A13" s="10">
        <v>19</v>
      </c>
      <c r="B13" s="10">
        <v>3</v>
      </c>
      <c r="C13" s="10" t="s">
        <v>208</v>
      </c>
      <c r="D13" s="11">
        <v>461777946.93000001</v>
      </c>
      <c r="E13" s="11">
        <v>604069299.57000005</v>
      </c>
      <c r="F13" s="11">
        <f t="shared" si="0"/>
        <v>142291352.64000005</v>
      </c>
    </row>
    <row r="14" spans="1:6">
      <c r="A14" s="10">
        <v>26</v>
      </c>
      <c r="B14" s="10">
        <v>6</v>
      </c>
      <c r="C14" s="10" t="s">
        <v>102</v>
      </c>
      <c r="D14" s="11">
        <v>287875433.54000002</v>
      </c>
      <c r="E14" s="11">
        <v>420961913.89999998</v>
      </c>
      <c r="F14" s="11">
        <f t="shared" si="0"/>
        <v>133086480.35999995</v>
      </c>
    </row>
    <row r="15" spans="1:6">
      <c r="A15" s="10">
        <v>38</v>
      </c>
      <c r="B15" s="10">
        <v>8</v>
      </c>
      <c r="C15" s="10" t="s">
        <v>152</v>
      </c>
      <c r="D15" s="11">
        <v>144966678.75999999</v>
      </c>
      <c r="E15" s="11">
        <v>276265482.25999999</v>
      </c>
      <c r="F15" s="11">
        <f t="shared" si="0"/>
        <v>131298803.5</v>
      </c>
    </row>
    <row r="16" spans="1:6">
      <c r="A16" s="10">
        <v>15</v>
      </c>
      <c r="B16" s="10">
        <v>1</v>
      </c>
      <c r="C16" s="10" t="s">
        <v>133</v>
      </c>
      <c r="D16" s="11">
        <v>677336161.27999997</v>
      </c>
      <c r="E16" s="11">
        <v>805749783.61000001</v>
      </c>
      <c r="F16" s="11">
        <f t="shared" si="0"/>
        <v>128413622.33000004</v>
      </c>
    </row>
    <row r="17" spans="1:6">
      <c r="A17" s="10">
        <v>78</v>
      </c>
      <c r="B17" s="10">
        <v>15</v>
      </c>
      <c r="C17" s="10" t="s">
        <v>204</v>
      </c>
      <c r="D17" s="11">
        <v>51397435.869999997</v>
      </c>
      <c r="E17" s="11">
        <v>169274040.80000001</v>
      </c>
      <c r="F17" s="11">
        <f t="shared" si="0"/>
        <v>117876604.93000001</v>
      </c>
    </row>
    <row r="18" spans="1:6">
      <c r="A18" s="10">
        <v>36</v>
      </c>
      <c r="B18" s="10">
        <v>7</v>
      </c>
      <c r="C18" s="10" t="s">
        <v>209</v>
      </c>
      <c r="D18" s="11">
        <v>168610805.90000001</v>
      </c>
      <c r="E18" s="11">
        <v>283880854.22000003</v>
      </c>
      <c r="F18" s="11">
        <f t="shared" si="0"/>
        <v>115270048.32000002</v>
      </c>
    </row>
    <row r="19" spans="1:6">
      <c r="A19" s="10">
        <v>96</v>
      </c>
      <c r="B19" s="10">
        <v>12</v>
      </c>
      <c r="C19" s="10" t="s">
        <v>203</v>
      </c>
      <c r="D19" s="11">
        <v>43537823.060000002</v>
      </c>
      <c r="E19" s="11">
        <v>151240761.78999999</v>
      </c>
      <c r="F19" s="11">
        <f t="shared" si="0"/>
        <v>107702938.72999999</v>
      </c>
    </row>
    <row r="20" spans="1:6">
      <c r="A20" s="10">
        <v>32</v>
      </c>
      <c r="B20" s="10">
        <v>3</v>
      </c>
      <c r="C20" s="58" t="s">
        <v>210</v>
      </c>
      <c r="D20" s="11">
        <v>216973296.56999999</v>
      </c>
      <c r="E20" s="11">
        <v>321416543.05000001</v>
      </c>
      <c r="F20" s="11">
        <f t="shared" si="0"/>
        <v>104443246.48000002</v>
      </c>
    </row>
    <row r="21" spans="1:6">
      <c r="A21" s="10">
        <v>28</v>
      </c>
      <c r="B21" s="10">
        <v>2</v>
      </c>
      <c r="C21" s="10" t="s">
        <v>211</v>
      </c>
      <c r="D21" s="11">
        <v>303063881.52999997</v>
      </c>
      <c r="E21" s="11">
        <v>407165997.20999998</v>
      </c>
      <c r="F21" s="11">
        <f t="shared" si="0"/>
        <v>104102115.68000001</v>
      </c>
    </row>
    <row r="22" spans="1:6">
      <c r="A22" s="10">
        <v>7</v>
      </c>
      <c r="B22" s="10">
        <v>1</v>
      </c>
      <c r="C22" s="10" t="s">
        <v>97</v>
      </c>
      <c r="D22" s="11">
        <v>2004029094.3800001</v>
      </c>
      <c r="E22" s="11">
        <v>2104781666.26</v>
      </c>
      <c r="F22" s="11">
        <f t="shared" si="0"/>
        <v>100752571.87999988</v>
      </c>
    </row>
    <row r="23" spans="1:6">
      <c r="A23" s="10">
        <v>14</v>
      </c>
      <c r="B23" s="10">
        <v>3</v>
      </c>
      <c r="C23" s="10" t="s">
        <v>132</v>
      </c>
      <c r="D23" s="11">
        <v>756712738.05999994</v>
      </c>
      <c r="E23" s="11">
        <v>856672466.94000006</v>
      </c>
      <c r="F23" s="11">
        <f t="shared" si="0"/>
        <v>99959728.880000114</v>
      </c>
    </row>
  </sheetData>
  <autoFilter ref="A3:F23">
    <sortState ref="A4:I639">
      <sortCondition descending="1" ref="F3:F639"/>
    </sortState>
  </autoFilter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J20"/>
  <sheetViews>
    <sheetView zoomScaleNormal="100" workbookViewId="0">
      <selection activeCell="N33" sqref="N33"/>
    </sheetView>
  </sheetViews>
  <sheetFormatPr defaultRowHeight="12.75"/>
  <cols>
    <col min="1" max="1" width="17.85546875" style="37" bestFit="1" customWidth="1"/>
    <col min="2" max="9" width="19.7109375" style="37" customWidth="1"/>
    <col min="10" max="10" width="15" style="37" bestFit="1" customWidth="1"/>
    <col min="11" max="258" width="9.140625" style="37"/>
    <col min="259" max="259" width="17.85546875" style="37" bestFit="1" customWidth="1"/>
    <col min="260" max="261" width="17.5703125" style="37" bestFit="1" customWidth="1"/>
    <col min="262" max="262" width="19.140625" style="37" bestFit="1" customWidth="1"/>
    <col min="263" max="263" width="17.5703125" style="37" bestFit="1" customWidth="1"/>
    <col min="264" max="264" width="16.42578125" style="37" bestFit="1" customWidth="1"/>
    <col min="265" max="514" width="9.140625" style="37"/>
    <col min="515" max="515" width="17.85546875" style="37" bestFit="1" customWidth="1"/>
    <col min="516" max="517" width="17.5703125" style="37" bestFit="1" customWidth="1"/>
    <col min="518" max="518" width="19.140625" style="37" bestFit="1" customWidth="1"/>
    <col min="519" max="519" width="17.5703125" style="37" bestFit="1" customWidth="1"/>
    <col min="520" max="520" width="16.42578125" style="37" bestFit="1" customWidth="1"/>
    <col min="521" max="770" width="9.140625" style="37"/>
    <col min="771" max="771" width="17.85546875" style="37" bestFit="1" customWidth="1"/>
    <col min="772" max="773" width="17.5703125" style="37" bestFit="1" customWidth="1"/>
    <col min="774" max="774" width="19.140625" style="37" bestFit="1" customWidth="1"/>
    <col min="775" max="775" width="17.5703125" style="37" bestFit="1" customWidth="1"/>
    <col min="776" max="776" width="16.42578125" style="37" bestFit="1" customWidth="1"/>
    <col min="777" max="1026" width="9.140625" style="37"/>
    <col min="1027" max="1027" width="17.85546875" style="37" bestFit="1" customWidth="1"/>
    <col min="1028" max="1029" width="17.5703125" style="37" bestFit="1" customWidth="1"/>
    <col min="1030" max="1030" width="19.140625" style="37" bestFit="1" customWidth="1"/>
    <col min="1031" max="1031" width="17.5703125" style="37" bestFit="1" customWidth="1"/>
    <col min="1032" max="1032" width="16.42578125" style="37" bestFit="1" customWidth="1"/>
    <col min="1033" max="1282" width="9.140625" style="37"/>
    <col min="1283" max="1283" width="17.85546875" style="37" bestFit="1" customWidth="1"/>
    <col min="1284" max="1285" width="17.5703125" style="37" bestFit="1" customWidth="1"/>
    <col min="1286" max="1286" width="19.140625" style="37" bestFit="1" customWidth="1"/>
    <col min="1287" max="1287" width="17.5703125" style="37" bestFit="1" customWidth="1"/>
    <col min="1288" max="1288" width="16.42578125" style="37" bestFit="1" customWidth="1"/>
    <col min="1289" max="1538" width="9.140625" style="37"/>
    <col min="1539" max="1539" width="17.85546875" style="37" bestFit="1" customWidth="1"/>
    <col min="1540" max="1541" width="17.5703125" style="37" bestFit="1" customWidth="1"/>
    <col min="1542" max="1542" width="19.140625" style="37" bestFit="1" customWidth="1"/>
    <col min="1543" max="1543" width="17.5703125" style="37" bestFit="1" customWidth="1"/>
    <col min="1544" max="1544" width="16.42578125" style="37" bestFit="1" customWidth="1"/>
    <col min="1545" max="1794" width="9.140625" style="37"/>
    <col min="1795" max="1795" width="17.85546875" style="37" bestFit="1" customWidth="1"/>
    <col min="1796" max="1797" width="17.5703125" style="37" bestFit="1" customWidth="1"/>
    <col min="1798" max="1798" width="19.140625" style="37" bestFit="1" customWidth="1"/>
    <col min="1799" max="1799" width="17.5703125" style="37" bestFit="1" customWidth="1"/>
    <col min="1800" max="1800" width="16.42578125" style="37" bestFit="1" customWidth="1"/>
    <col min="1801" max="2050" width="9.140625" style="37"/>
    <col min="2051" max="2051" width="17.85546875" style="37" bestFit="1" customWidth="1"/>
    <col min="2052" max="2053" width="17.5703125" style="37" bestFit="1" customWidth="1"/>
    <col min="2054" max="2054" width="19.140625" style="37" bestFit="1" customWidth="1"/>
    <col min="2055" max="2055" width="17.5703125" style="37" bestFit="1" customWidth="1"/>
    <col min="2056" max="2056" width="16.42578125" style="37" bestFit="1" customWidth="1"/>
    <col min="2057" max="2306" width="9.140625" style="37"/>
    <col min="2307" max="2307" width="17.85546875" style="37" bestFit="1" customWidth="1"/>
    <col min="2308" max="2309" width="17.5703125" style="37" bestFit="1" customWidth="1"/>
    <col min="2310" max="2310" width="19.140625" style="37" bestFit="1" customWidth="1"/>
    <col min="2311" max="2311" width="17.5703125" style="37" bestFit="1" customWidth="1"/>
    <col min="2312" max="2312" width="16.42578125" style="37" bestFit="1" customWidth="1"/>
    <col min="2313" max="2562" width="9.140625" style="37"/>
    <col min="2563" max="2563" width="17.85546875" style="37" bestFit="1" customWidth="1"/>
    <col min="2564" max="2565" width="17.5703125" style="37" bestFit="1" customWidth="1"/>
    <col min="2566" max="2566" width="19.140625" style="37" bestFit="1" customWidth="1"/>
    <col min="2567" max="2567" width="17.5703125" style="37" bestFit="1" customWidth="1"/>
    <col min="2568" max="2568" width="16.42578125" style="37" bestFit="1" customWidth="1"/>
    <col min="2569" max="2818" width="9.140625" style="37"/>
    <col min="2819" max="2819" width="17.85546875" style="37" bestFit="1" customWidth="1"/>
    <col min="2820" max="2821" width="17.5703125" style="37" bestFit="1" customWidth="1"/>
    <col min="2822" max="2822" width="19.140625" style="37" bestFit="1" customWidth="1"/>
    <col min="2823" max="2823" width="17.5703125" style="37" bestFit="1" customWidth="1"/>
    <col min="2824" max="2824" width="16.42578125" style="37" bestFit="1" customWidth="1"/>
    <col min="2825" max="3074" width="9.140625" style="37"/>
    <col min="3075" max="3075" width="17.85546875" style="37" bestFit="1" customWidth="1"/>
    <col min="3076" max="3077" width="17.5703125" style="37" bestFit="1" customWidth="1"/>
    <col min="3078" max="3078" width="19.140625" style="37" bestFit="1" customWidth="1"/>
    <col min="3079" max="3079" width="17.5703125" style="37" bestFit="1" customWidth="1"/>
    <col min="3080" max="3080" width="16.42578125" style="37" bestFit="1" customWidth="1"/>
    <col min="3081" max="3330" width="9.140625" style="37"/>
    <col min="3331" max="3331" width="17.85546875" style="37" bestFit="1" customWidth="1"/>
    <col min="3332" max="3333" width="17.5703125" style="37" bestFit="1" customWidth="1"/>
    <col min="3334" max="3334" width="19.140625" style="37" bestFit="1" customWidth="1"/>
    <col min="3335" max="3335" width="17.5703125" style="37" bestFit="1" customWidth="1"/>
    <col min="3336" max="3336" width="16.42578125" style="37" bestFit="1" customWidth="1"/>
    <col min="3337" max="3586" width="9.140625" style="37"/>
    <col min="3587" max="3587" width="17.85546875" style="37" bestFit="1" customWidth="1"/>
    <col min="3588" max="3589" width="17.5703125" style="37" bestFit="1" customWidth="1"/>
    <col min="3590" max="3590" width="19.140625" style="37" bestFit="1" customWidth="1"/>
    <col min="3591" max="3591" width="17.5703125" style="37" bestFit="1" customWidth="1"/>
    <col min="3592" max="3592" width="16.42578125" style="37" bestFit="1" customWidth="1"/>
    <col min="3593" max="3842" width="9.140625" style="37"/>
    <col min="3843" max="3843" width="17.85546875" style="37" bestFit="1" customWidth="1"/>
    <col min="3844" max="3845" width="17.5703125" style="37" bestFit="1" customWidth="1"/>
    <col min="3846" max="3846" width="19.140625" style="37" bestFit="1" customWidth="1"/>
    <col min="3847" max="3847" width="17.5703125" style="37" bestFit="1" customWidth="1"/>
    <col min="3848" max="3848" width="16.42578125" style="37" bestFit="1" customWidth="1"/>
    <col min="3849" max="4098" width="9.140625" style="37"/>
    <col min="4099" max="4099" width="17.85546875" style="37" bestFit="1" customWidth="1"/>
    <col min="4100" max="4101" width="17.5703125" style="37" bestFit="1" customWidth="1"/>
    <col min="4102" max="4102" width="19.140625" style="37" bestFit="1" customWidth="1"/>
    <col min="4103" max="4103" width="17.5703125" style="37" bestFit="1" customWidth="1"/>
    <col min="4104" max="4104" width="16.42578125" style="37" bestFit="1" customWidth="1"/>
    <col min="4105" max="4354" width="9.140625" style="37"/>
    <col min="4355" max="4355" width="17.85546875" style="37" bestFit="1" customWidth="1"/>
    <col min="4356" max="4357" width="17.5703125" style="37" bestFit="1" customWidth="1"/>
    <col min="4358" max="4358" width="19.140625" style="37" bestFit="1" customWidth="1"/>
    <col min="4359" max="4359" width="17.5703125" style="37" bestFit="1" customWidth="1"/>
    <col min="4360" max="4360" width="16.42578125" style="37" bestFit="1" customWidth="1"/>
    <col min="4361" max="4610" width="9.140625" style="37"/>
    <col min="4611" max="4611" width="17.85546875" style="37" bestFit="1" customWidth="1"/>
    <col min="4612" max="4613" width="17.5703125" style="37" bestFit="1" customWidth="1"/>
    <col min="4614" max="4614" width="19.140625" style="37" bestFit="1" customWidth="1"/>
    <col min="4615" max="4615" width="17.5703125" style="37" bestFit="1" customWidth="1"/>
    <col min="4616" max="4616" width="16.42578125" style="37" bestFit="1" customWidth="1"/>
    <col min="4617" max="4866" width="9.140625" style="37"/>
    <col min="4867" max="4867" width="17.85546875" style="37" bestFit="1" customWidth="1"/>
    <col min="4868" max="4869" width="17.5703125" style="37" bestFit="1" customWidth="1"/>
    <col min="4870" max="4870" width="19.140625" style="37" bestFit="1" customWidth="1"/>
    <col min="4871" max="4871" width="17.5703125" style="37" bestFit="1" customWidth="1"/>
    <col min="4872" max="4872" width="16.42578125" style="37" bestFit="1" customWidth="1"/>
    <col min="4873" max="5122" width="9.140625" style="37"/>
    <col min="5123" max="5123" width="17.85546875" style="37" bestFit="1" customWidth="1"/>
    <col min="5124" max="5125" width="17.5703125" style="37" bestFit="1" customWidth="1"/>
    <col min="5126" max="5126" width="19.140625" style="37" bestFit="1" customWidth="1"/>
    <col min="5127" max="5127" width="17.5703125" style="37" bestFit="1" customWidth="1"/>
    <col min="5128" max="5128" width="16.42578125" style="37" bestFit="1" customWidth="1"/>
    <col min="5129" max="5378" width="9.140625" style="37"/>
    <col min="5379" max="5379" width="17.85546875" style="37" bestFit="1" customWidth="1"/>
    <col min="5380" max="5381" width="17.5703125" style="37" bestFit="1" customWidth="1"/>
    <col min="5382" max="5382" width="19.140625" style="37" bestFit="1" customWidth="1"/>
    <col min="5383" max="5383" width="17.5703125" style="37" bestFit="1" customWidth="1"/>
    <col min="5384" max="5384" width="16.42578125" style="37" bestFit="1" customWidth="1"/>
    <col min="5385" max="5634" width="9.140625" style="37"/>
    <col min="5635" max="5635" width="17.85546875" style="37" bestFit="1" customWidth="1"/>
    <col min="5636" max="5637" width="17.5703125" style="37" bestFit="1" customWidth="1"/>
    <col min="5638" max="5638" width="19.140625" style="37" bestFit="1" customWidth="1"/>
    <col min="5639" max="5639" width="17.5703125" style="37" bestFit="1" customWidth="1"/>
    <col min="5640" max="5640" width="16.42578125" style="37" bestFit="1" customWidth="1"/>
    <col min="5641" max="5890" width="9.140625" style="37"/>
    <col min="5891" max="5891" width="17.85546875" style="37" bestFit="1" customWidth="1"/>
    <col min="5892" max="5893" width="17.5703125" style="37" bestFit="1" customWidth="1"/>
    <col min="5894" max="5894" width="19.140625" style="37" bestFit="1" customWidth="1"/>
    <col min="5895" max="5895" width="17.5703125" style="37" bestFit="1" customWidth="1"/>
    <col min="5896" max="5896" width="16.42578125" style="37" bestFit="1" customWidth="1"/>
    <col min="5897" max="6146" width="9.140625" style="37"/>
    <col min="6147" max="6147" width="17.85546875" style="37" bestFit="1" customWidth="1"/>
    <col min="6148" max="6149" width="17.5703125" style="37" bestFit="1" customWidth="1"/>
    <col min="6150" max="6150" width="19.140625" style="37" bestFit="1" customWidth="1"/>
    <col min="6151" max="6151" width="17.5703125" style="37" bestFit="1" customWidth="1"/>
    <col min="6152" max="6152" width="16.42578125" style="37" bestFit="1" customWidth="1"/>
    <col min="6153" max="6402" width="9.140625" style="37"/>
    <col min="6403" max="6403" width="17.85546875" style="37" bestFit="1" customWidth="1"/>
    <col min="6404" max="6405" width="17.5703125" style="37" bestFit="1" customWidth="1"/>
    <col min="6406" max="6406" width="19.140625" style="37" bestFit="1" customWidth="1"/>
    <col min="6407" max="6407" width="17.5703125" style="37" bestFit="1" customWidth="1"/>
    <col min="6408" max="6408" width="16.42578125" style="37" bestFit="1" customWidth="1"/>
    <col min="6409" max="6658" width="9.140625" style="37"/>
    <col min="6659" max="6659" width="17.85546875" style="37" bestFit="1" customWidth="1"/>
    <col min="6660" max="6661" width="17.5703125" style="37" bestFit="1" customWidth="1"/>
    <col min="6662" max="6662" width="19.140625" style="37" bestFit="1" customWidth="1"/>
    <col min="6663" max="6663" width="17.5703125" style="37" bestFit="1" customWidth="1"/>
    <col min="6664" max="6664" width="16.42578125" style="37" bestFit="1" customWidth="1"/>
    <col min="6665" max="6914" width="9.140625" style="37"/>
    <col min="6915" max="6915" width="17.85546875" style="37" bestFit="1" customWidth="1"/>
    <col min="6916" max="6917" width="17.5703125" style="37" bestFit="1" customWidth="1"/>
    <col min="6918" max="6918" width="19.140625" style="37" bestFit="1" customWidth="1"/>
    <col min="6919" max="6919" width="17.5703125" style="37" bestFit="1" customWidth="1"/>
    <col min="6920" max="6920" width="16.42578125" style="37" bestFit="1" customWidth="1"/>
    <col min="6921" max="7170" width="9.140625" style="37"/>
    <col min="7171" max="7171" width="17.85546875" style="37" bestFit="1" customWidth="1"/>
    <col min="7172" max="7173" width="17.5703125" style="37" bestFit="1" customWidth="1"/>
    <col min="7174" max="7174" width="19.140625" style="37" bestFit="1" customWidth="1"/>
    <col min="7175" max="7175" width="17.5703125" style="37" bestFit="1" customWidth="1"/>
    <col min="7176" max="7176" width="16.42578125" style="37" bestFit="1" customWidth="1"/>
    <col min="7177" max="7426" width="9.140625" style="37"/>
    <col min="7427" max="7427" width="17.85546875" style="37" bestFit="1" customWidth="1"/>
    <col min="7428" max="7429" width="17.5703125" style="37" bestFit="1" customWidth="1"/>
    <col min="7430" max="7430" width="19.140625" style="37" bestFit="1" customWidth="1"/>
    <col min="7431" max="7431" width="17.5703125" style="37" bestFit="1" customWidth="1"/>
    <col min="7432" max="7432" width="16.42578125" style="37" bestFit="1" customWidth="1"/>
    <col min="7433" max="7682" width="9.140625" style="37"/>
    <col min="7683" max="7683" width="17.85546875" style="37" bestFit="1" customWidth="1"/>
    <col min="7684" max="7685" width="17.5703125" style="37" bestFit="1" customWidth="1"/>
    <col min="7686" max="7686" width="19.140625" style="37" bestFit="1" customWidth="1"/>
    <col min="7687" max="7687" width="17.5703125" style="37" bestFit="1" customWidth="1"/>
    <col min="7688" max="7688" width="16.42578125" style="37" bestFit="1" customWidth="1"/>
    <col min="7689" max="7938" width="9.140625" style="37"/>
    <col min="7939" max="7939" width="17.85546875" style="37" bestFit="1" customWidth="1"/>
    <col min="7940" max="7941" width="17.5703125" style="37" bestFit="1" customWidth="1"/>
    <col min="7942" max="7942" width="19.140625" style="37" bestFit="1" customWidth="1"/>
    <col min="7943" max="7943" width="17.5703125" style="37" bestFit="1" customWidth="1"/>
    <col min="7944" max="7944" width="16.42578125" style="37" bestFit="1" customWidth="1"/>
    <col min="7945" max="8194" width="9.140625" style="37"/>
    <col min="8195" max="8195" width="17.85546875" style="37" bestFit="1" customWidth="1"/>
    <col min="8196" max="8197" width="17.5703125" style="37" bestFit="1" customWidth="1"/>
    <col min="8198" max="8198" width="19.140625" style="37" bestFit="1" customWidth="1"/>
    <col min="8199" max="8199" width="17.5703125" style="37" bestFit="1" customWidth="1"/>
    <col min="8200" max="8200" width="16.42578125" style="37" bestFit="1" customWidth="1"/>
    <col min="8201" max="8450" width="9.140625" style="37"/>
    <col min="8451" max="8451" width="17.85546875" style="37" bestFit="1" customWidth="1"/>
    <col min="8452" max="8453" width="17.5703125" style="37" bestFit="1" customWidth="1"/>
    <col min="8454" max="8454" width="19.140625" style="37" bestFit="1" customWidth="1"/>
    <col min="8455" max="8455" width="17.5703125" style="37" bestFit="1" customWidth="1"/>
    <col min="8456" max="8456" width="16.42578125" style="37" bestFit="1" customWidth="1"/>
    <col min="8457" max="8706" width="9.140625" style="37"/>
    <col min="8707" max="8707" width="17.85546875" style="37" bestFit="1" customWidth="1"/>
    <col min="8708" max="8709" width="17.5703125" style="37" bestFit="1" customWidth="1"/>
    <col min="8710" max="8710" width="19.140625" style="37" bestFit="1" customWidth="1"/>
    <col min="8711" max="8711" width="17.5703125" style="37" bestFit="1" customWidth="1"/>
    <col min="8712" max="8712" width="16.42578125" style="37" bestFit="1" customWidth="1"/>
    <col min="8713" max="8962" width="9.140625" style="37"/>
    <col min="8963" max="8963" width="17.85546875" style="37" bestFit="1" customWidth="1"/>
    <col min="8964" max="8965" width="17.5703125" style="37" bestFit="1" customWidth="1"/>
    <col min="8966" max="8966" width="19.140625" style="37" bestFit="1" customWidth="1"/>
    <col min="8967" max="8967" width="17.5703125" style="37" bestFit="1" customWidth="1"/>
    <col min="8968" max="8968" width="16.42578125" style="37" bestFit="1" customWidth="1"/>
    <col min="8969" max="9218" width="9.140625" style="37"/>
    <col min="9219" max="9219" width="17.85546875" style="37" bestFit="1" customWidth="1"/>
    <col min="9220" max="9221" width="17.5703125" style="37" bestFit="1" customWidth="1"/>
    <col min="9222" max="9222" width="19.140625" style="37" bestFit="1" customWidth="1"/>
    <col min="9223" max="9223" width="17.5703125" style="37" bestFit="1" customWidth="1"/>
    <col min="9224" max="9224" width="16.42578125" style="37" bestFit="1" customWidth="1"/>
    <col min="9225" max="9474" width="9.140625" style="37"/>
    <col min="9475" max="9475" width="17.85546875" style="37" bestFit="1" customWidth="1"/>
    <col min="9476" max="9477" width="17.5703125" style="37" bestFit="1" customWidth="1"/>
    <col min="9478" max="9478" width="19.140625" style="37" bestFit="1" customWidth="1"/>
    <col min="9479" max="9479" width="17.5703125" style="37" bestFit="1" customWidth="1"/>
    <col min="9480" max="9480" width="16.42578125" style="37" bestFit="1" customWidth="1"/>
    <col min="9481" max="9730" width="9.140625" style="37"/>
    <col min="9731" max="9731" width="17.85546875" style="37" bestFit="1" customWidth="1"/>
    <col min="9732" max="9733" width="17.5703125" style="37" bestFit="1" customWidth="1"/>
    <col min="9734" max="9734" width="19.140625" style="37" bestFit="1" customWidth="1"/>
    <col min="9735" max="9735" width="17.5703125" style="37" bestFit="1" customWidth="1"/>
    <col min="9736" max="9736" width="16.42578125" style="37" bestFit="1" customWidth="1"/>
    <col min="9737" max="9986" width="9.140625" style="37"/>
    <col min="9987" max="9987" width="17.85546875" style="37" bestFit="1" customWidth="1"/>
    <col min="9988" max="9989" width="17.5703125" style="37" bestFit="1" customWidth="1"/>
    <col min="9990" max="9990" width="19.140625" style="37" bestFit="1" customWidth="1"/>
    <col min="9991" max="9991" width="17.5703125" style="37" bestFit="1" customWidth="1"/>
    <col min="9992" max="9992" width="16.42578125" style="37" bestFit="1" customWidth="1"/>
    <col min="9993" max="10242" width="9.140625" style="37"/>
    <col min="10243" max="10243" width="17.85546875" style="37" bestFit="1" customWidth="1"/>
    <col min="10244" max="10245" width="17.5703125" style="37" bestFit="1" customWidth="1"/>
    <col min="10246" max="10246" width="19.140625" style="37" bestFit="1" customWidth="1"/>
    <col min="10247" max="10247" width="17.5703125" style="37" bestFit="1" customWidth="1"/>
    <col min="10248" max="10248" width="16.42578125" style="37" bestFit="1" customWidth="1"/>
    <col min="10249" max="10498" width="9.140625" style="37"/>
    <col min="10499" max="10499" width="17.85546875" style="37" bestFit="1" customWidth="1"/>
    <col min="10500" max="10501" width="17.5703125" style="37" bestFit="1" customWidth="1"/>
    <col min="10502" max="10502" width="19.140625" style="37" bestFit="1" customWidth="1"/>
    <col min="10503" max="10503" width="17.5703125" style="37" bestFit="1" customWidth="1"/>
    <col min="10504" max="10504" width="16.42578125" style="37" bestFit="1" customWidth="1"/>
    <col min="10505" max="10754" width="9.140625" style="37"/>
    <col min="10755" max="10755" width="17.85546875" style="37" bestFit="1" customWidth="1"/>
    <col min="10756" max="10757" width="17.5703125" style="37" bestFit="1" customWidth="1"/>
    <col min="10758" max="10758" width="19.140625" style="37" bestFit="1" customWidth="1"/>
    <col min="10759" max="10759" width="17.5703125" style="37" bestFit="1" customWidth="1"/>
    <col min="10760" max="10760" width="16.42578125" style="37" bestFit="1" customWidth="1"/>
    <col min="10761" max="11010" width="9.140625" style="37"/>
    <col min="11011" max="11011" width="17.85546875" style="37" bestFit="1" customWidth="1"/>
    <col min="11012" max="11013" width="17.5703125" style="37" bestFit="1" customWidth="1"/>
    <col min="11014" max="11014" width="19.140625" style="37" bestFit="1" customWidth="1"/>
    <col min="11015" max="11015" width="17.5703125" style="37" bestFit="1" customWidth="1"/>
    <col min="11016" max="11016" width="16.42578125" style="37" bestFit="1" customWidth="1"/>
    <col min="11017" max="11266" width="9.140625" style="37"/>
    <col min="11267" max="11267" width="17.85546875" style="37" bestFit="1" customWidth="1"/>
    <col min="11268" max="11269" width="17.5703125" style="37" bestFit="1" customWidth="1"/>
    <col min="11270" max="11270" width="19.140625" style="37" bestFit="1" customWidth="1"/>
    <col min="11271" max="11271" width="17.5703125" style="37" bestFit="1" customWidth="1"/>
    <col min="11272" max="11272" width="16.42578125" style="37" bestFit="1" customWidth="1"/>
    <col min="11273" max="11522" width="9.140625" style="37"/>
    <col min="11523" max="11523" width="17.85546875" style="37" bestFit="1" customWidth="1"/>
    <col min="11524" max="11525" width="17.5703125" style="37" bestFit="1" customWidth="1"/>
    <col min="11526" max="11526" width="19.140625" style="37" bestFit="1" customWidth="1"/>
    <col min="11527" max="11527" width="17.5703125" style="37" bestFit="1" customWidth="1"/>
    <col min="11528" max="11528" width="16.42578125" style="37" bestFit="1" customWidth="1"/>
    <col min="11529" max="11778" width="9.140625" style="37"/>
    <col min="11779" max="11779" width="17.85546875" style="37" bestFit="1" customWidth="1"/>
    <col min="11780" max="11781" width="17.5703125" style="37" bestFit="1" customWidth="1"/>
    <col min="11782" max="11782" width="19.140625" style="37" bestFit="1" customWidth="1"/>
    <col min="11783" max="11783" width="17.5703125" style="37" bestFit="1" customWidth="1"/>
    <col min="11784" max="11784" width="16.42578125" style="37" bestFit="1" customWidth="1"/>
    <col min="11785" max="12034" width="9.140625" style="37"/>
    <col min="12035" max="12035" width="17.85546875" style="37" bestFit="1" customWidth="1"/>
    <col min="12036" max="12037" width="17.5703125" style="37" bestFit="1" customWidth="1"/>
    <col min="12038" max="12038" width="19.140625" style="37" bestFit="1" customWidth="1"/>
    <col min="12039" max="12039" width="17.5703125" style="37" bestFit="1" customWidth="1"/>
    <col min="12040" max="12040" width="16.42578125" style="37" bestFit="1" customWidth="1"/>
    <col min="12041" max="12290" width="9.140625" style="37"/>
    <col min="12291" max="12291" width="17.85546875" style="37" bestFit="1" customWidth="1"/>
    <col min="12292" max="12293" width="17.5703125" style="37" bestFit="1" customWidth="1"/>
    <col min="12294" max="12294" width="19.140625" style="37" bestFit="1" customWidth="1"/>
    <col min="12295" max="12295" width="17.5703125" style="37" bestFit="1" customWidth="1"/>
    <col min="12296" max="12296" width="16.42578125" style="37" bestFit="1" customWidth="1"/>
    <col min="12297" max="12546" width="9.140625" style="37"/>
    <col min="12547" max="12547" width="17.85546875" style="37" bestFit="1" customWidth="1"/>
    <col min="12548" max="12549" width="17.5703125" style="37" bestFit="1" customWidth="1"/>
    <col min="12550" max="12550" width="19.140625" style="37" bestFit="1" customWidth="1"/>
    <col min="12551" max="12551" width="17.5703125" style="37" bestFit="1" customWidth="1"/>
    <col min="12552" max="12552" width="16.42578125" style="37" bestFit="1" customWidth="1"/>
    <col min="12553" max="12802" width="9.140625" style="37"/>
    <col min="12803" max="12803" width="17.85546875" style="37" bestFit="1" customWidth="1"/>
    <col min="12804" max="12805" width="17.5703125" style="37" bestFit="1" customWidth="1"/>
    <col min="12806" max="12806" width="19.140625" style="37" bestFit="1" customWidth="1"/>
    <col min="12807" max="12807" width="17.5703125" style="37" bestFit="1" customWidth="1"/>
    <col min="12808" max="12808" width="16.42578125" style="37" bestFit="1" customWidth="1"/>
    <col min="12809" max="13058" width="9.140625" style="37"/>
    <col min="13059" max="13059" width="17.85546875" style="37" bestFit="1" customWidth="1"/>
    <col min="13060" max="13061" width="17.5703125" style="37" bestFit="1" customWidth="1"/>
    <col min="13062" max="13062" width="19.140625" style="37" bestFit="1" customWidth="1"/>
    <col min="13063" max="13063" width="17.5703125" style="37" bestFit="1" customWidth="1"/>
    <col min="13064" max="13064" width="16.42578125" style="37" bestFit="1" customWidth="1"/>
    <col min="13065" max="13314" width="9.140625" style="37"/>
    <col min="13315" max="13315" width="17.85546875" style="37" bestFit="1" customWidth="1"/>
    <col min="13316" max="13317" width="17.5703125" style="37" bestFit="1" customWidth="1"/>
    <col min="13318" max="13318" width="19.140625" style="37" bestFit="1" customWidth="1"/>
    <col min="13319" max="13319" width="17.5703125" style="37" bestFit="1" customWidth="1"/>
    <col min="13320" max="13320" width="16.42578125" style="37" bestFit="1" customWidth="1"/>
    <col min="13321" max="13570" width="9.140625" style="37"/>
    <col min="13571" max="13571" width="17.85546875" style="37" bestFit="1" customWidth="1"/>
    <col min="13572" max="13573" width="17.5703125" style="37" bestFit="1" customWidth="1"/>
    <col min="13574" max="13574" width="19.140625" style="37" bestFit="1" customWidth="1"/>
    <col min="13575" max="13575" width="17.5703125" style="37" bestFit="1" customWidth="1"/>
    <col min="13576" max="13576" width="16.42578125" style="37" bestFit="1" customWidth="1"/>
    <col min="13577" max="13826" width="9.140625" style="37"/>
    <col min="13827" max="13827" width="17.85546875" style="37" bestFit="1" customWidth="1"/>
    <col min="13828" max="13829" width="17.5703125" style="37" bestFit="1" customWidth="1"/>
    <col min="13830" max="13830" width="19.140625" style="37" bestFit="1" customWidth="1"/>
    <col min="13831" max="13831" width="17.5703125" style="37" bestFit="1" customWidth="1"/>
    <col min="13832" max="13832" width="16.42578125" style="37" bestFit="1" customWidth="1"/>
    <col min="13833" max="14082" width="9.140625" style="37"/>
    <col min="14083" max="14083" width="17.85546875" style="37" bestFit="1" customWidth="1"/>
    <col min="14084" max="14085" width="17.5703125" style="37" bestFit="1" customWidth="1"/>
    <col min="14086" max="14086" width="19.140625" style="37" bestFit="1" customWidth="1"/>
    <col min="14087" max="14087" width="17.5703125" style="37" bestFit="1" customWidth="1"/>
    <col min="14088" max="14088" width="16.42578125" style="37" bestFit="1" customWidth="1"/>
    <col min="14089" max="14338" width="9.140625" style="37"/>
    <col min="14339" max="14339" width="17.85546875" style="37" bestFit="1" customWidth="1"/>
    <col min="14340" max="14341" width="17.5703125" style="37" bestFit="1" customWidth="1"/>
    <col min="14342" max="14342" width="19.140625" style="37" bestFit="1" customWidth="1"/>
    <col min="14343" max="14343" width="17.5703125" style="37" bestFit="1" customWidth="1"/>
    <col min="14344" max="14344" width="16.42578125" style="37" bestFit="1" customWidth="1"/>
    <col min="14345" max="14594" width="9.140625" style="37"/>
    <col min="14595" max="14595" width="17.85546875" style="37" bestFit="1" customWidth="1"/>
    <col min="14596" max="14597" width="17.5703125" style="37" bestFit="1" customWidth="1"/>
    <col min="14598" max="14598" width="19.140625" style="37" bestFit="1" customWidth="1"/>
    <col min="14599" max="14599" width="17.5703125" style="37" bestFit="1" customWidth="1"/>
    <col min="14600" max="14600" width="16.42578125" style="37" bestFit="1" customWidth="1"/>
    <col min="14601" max="14850" width="9.140625" style="37"/>
    <col min="14851" max="14851" width="17.85546875" style="37" bestFit="1" customWidth="1"/>
    <col min="14852" max="14853" width="17.5703125" style="37" bestFit="1" customWidth="1"/>
    <col min="14854" max="14854" width="19.140625" style="37" bestFit="1" customWidth="1"/>
    <col min="14855" max="14855" width="17.5703125" style="37" bestFit="1" customWidth="1"/>
    <col min="14856" max="14856" width="16.42578125" style="37" bestFit="1" customWidth="1"/>
    <col min="14857" max="15106" width="9.140625" style="37"/>
    <col min="15107" max="15107" width="17.85546875" style="37" bestFit="1" customWidth="1"/>
    <col min="15108" max="15109" width="17.5703125" style="37" bestFit="1" customWidth="1"/>
    <col min="15110" max="15110" width="19.140625" style="37" bestFit="1" customWidth="1"/>
    <col min="15111" max="15111" width="17.5703125" style="37" bestFit="1" customWidth="1"/>
    <col min="15112" max="15112" width="16.42578125" style="37" bestFit="1" customWidth="1"/>
    <col min="15113" max="15362" width="9.140625" style="37"/>
    <col min="15363" max="15363" width="17.85546875" style="37" bestFit="1" customWidth="1"/>
    <col min="15364" max="15365" width="17.5703125" style="37" bestFit="1" customWidth="1"/>
    <col min="15366" max="15366" width="19.140625" style="37" bestFit="1" customWidth="1"/>
    <col min="15367" max="15367" width="17.5703125" style="37" bestFit="1" customWidth="1"/>
    <col min="15368" max="15368" width="16.42578125" style="37" bestFit="1" customWidth="1"/>
    <col min="15369" max="15618" width="9.140625" style="37"/>
    <col min="15619" max="15619" width="17.85546875" style="37" bestFit="1" customWidth="1"/>
    <col min="15620" max="15621" width="17.5703125" style="37" bestFit="1" customWidth="1"/>
    <col min="15622" max="15622" width="19.140625" style="37" bestFit="1" customWidth="1"/>
    <col min="15623" max="15623" width="17.5703125" style="37" bestFit="1" customWidth="1"/>
    <col min="15624" max="15624" width="16.42578125" style="37" bestFit="1" customWidth="1"/>
    <col min="15625" max="15874" width="9.140625" style="37"/>
    <col min="15875" max="15875" width="17.85546875" style="37" bestFit="1" customWidth="1"/>
    <col min="15876" max="15877" width="17.5703125" style="37" bestFit="1" customWidth="1"/>
    <col min="15878" max="15878" width="19.140625" style="37" bestFit="1" customWidth="1"/>
    <col min="15879" max="15879" width="17.5703125" style="37" bestFit="1" customWidth="1"/>
    <col min="15880" max="15880" width="16.42578125" style="37" bestFit="1" customWidth="1"/>
    <col min="15881" max="16130" width="9.140625" style="37"/>
    <col min="16131" max="16131" width="17.85546875" style="37" bestFit="1" customWidth="1"/>
    <col min="16132" max="16133" width="17.5703125" style="37" bestFit="1" customWidth="1"/>
    <col min="16134" max="16134" width="19.140625" style="37" bestFit="1" customWidth="1"/>
    <col min="16135" max="16135" width="17.5703125" style="37" bestFit="1" customWidth="1"/>
    <col min="16136" max="16136" width="16.42578125" style="37" bestFit="1" customWidth="1"/>
    <col min="16137" max="16384" width="9.140625" style="37"/>
  </cols>
  <sheetData>
    <row r="1" spans="1:10" ht="48.75" customHeight="1">
      <c r="A1" s="93" t="s">
        <v>147</v>
      </c>
      <c r="B1" s="93"/>
      <c r="C1" s="93"/>
      <c r="D1" s="93"/>
      <c r="E1" s="93"/>
      <c r="F1" s="93"/>
      <c r="G1" s="93"/>
      <c r="H1" s="93"/>
      <c r="I1" s="93"/>
    </row>
    <row r="2" spans="1:10" ht="45" customHeight="1">
      <c r="A2" s="14"/>
      <c r="B2" s="14">
        <v>2010</v>
      </c>
      <c r="C2" s="14">
        <v>2011</v>
      </c>
      <c r="D2" s="14">
        <v>2012</v>
      </c>
      <c r="E2" s="14">
        <v>2013</v>
      </c>
      <c r="F2" s="14">
        <v>2014</v>
      </c>
      <c r="G2" s="14">
        <v>2015</v>
      </c>
      <c r="H2" s="14">
        <v>2016</v>
      </c>
      <c r="I2" s="14">
        <v>2017</v>
      </c>
    </row>
    <row r="3" spans="1:10" ht="39.75" customHeight="1">
      <c r="A3" s="35" t="s">
        <v>8</v>
      </c>
      <c r="B3" s="36">
        <v>63097782963</v>
      </c>
      <c r="C3" s="36">
        <v>74686964100.519958</v>
      </c>
      <c r="D3" s="36">
        <v>75307015200.830048</v>
      </c>
      <c r="E3" s="36">
        <v>76116856245.939926</v>
      </c>
      <c r="F3" s="36">
        <v>77864899690.449966</v>
      </c>
      <c r="G3" s="36">
        <v>70077552756.899979</v>
      </c>
      <c r="H3" s="36">
        <v>69323763468.800079</v>
      </c>
      <c r="I3" s="36">
        <v>79007528648.189926</v>
      </c>
      <c r="J3" s="38"/>
    </row>
    <row r="4" spans="1:10" ht="39.75" customHeight="1">
      <c r="A4" s="35" t="s">
        <v>10</v>
      </c>
      <c r="B4" s="40">
        <f>+B3/B$9</f>
        <v>0.55405689631106692</v>
      </c>
      <c r="C4" s="40">
        <f t="shared" ref="C4:I4" si="0">+C3/C$9</f>
        <v>0.55361869079205395</v>
      </c>
      <c r="D4" s="40">
        <f t="shared" si="0"/>
        <v>0.49394042664055177</v>
      </c>
      <c r="E4" s="40">
        <f t="shared" si="0"/>
        <v>0.50141985479683338</v>
      </c>
      <c r="F4" s="40">
        <f t="shared" si="0"/>
        <v>0.49403478069986295</v>
      </c>
      <c r="G4" s="40">
        <f t="shared" si="0"/>
        <v>0.48719481779289409</v>
      </c>
      <c r="H4" s="40">
        <f t="shared" si="0"/>
        <v>0.48638157508538971</v>
      </c>
      <c r="I4" s="40">
        <f t="shared" si="0"/>
        <v>0.50324426659216637</v>
      </c>
    </row>
    <row r="5" spans="1:10" ht="39.75" customHeight="1">
      <c r="A5" s="35" t="s">
        <v>9</v>
      </c>
      <c r="B5" s="36">
        <v>10746888847</v>
      </c>
      <c r="C5" s="36">
        <v>12521097642.729996</v>
      </c>
      <c r="D5" s="36">
        <v>12913605576.070004</v>
      </c>
      <c r="E5" s="36">
        <v>14325453791.640007</v>
      </c>
      <c r="F5" s="36">
        <v>14789493070.29999</v>
      </c>
      <c r="G5" s="36">
        <v>12656666791.499998</v>
      </c>
      <c r="H5" s="36">
        <v>12088030953.719992</v>
      </c>
      <c r="I5" s="36">
        <v>13274608642.080006</v>
      </c>
      <c r="J5" s="38"/>
    </row>
    <row r="6" spans="1:10" ht="39.75" customHeight="1">
      <c r="A6" s="35" t="s">
        <v>11</v>
      </c>
      <c r="B6" s="40">
        <f>+B5/B$9</f>
        <v>9.4367624343638878E-2</v>
      </c>
      <c r="C6" s="40">
        <f t="shared" ref="C6:I6" si="1">+C5/C$9</f>
        <v>9.2812899382522823E-2</v>
      </c>
      <c r="D6" s="40">
        <f t="shared" si="1"/>
        <v>8.4700632878642101E-2</v>
      </c>
      <c r="E6" s="40">
        <f t="shared" si="1"/>
        <v>9.4368938949525027E-2</v>
      </c>
      <c r="F6" s="40">
        <f t="shared" si="1"/>
        <v>9.3835913161061116E-2</v>
      </c>
      <c r="G6" s="40">
        <f t="shared" si="1"/>
        <v>8.7991977869733354E-2</v>
      </c>
      <c r="H6" s="40">
        <f t="shared" si="1"/>
        <v>8.4810680216421908E-2</v>
      </c>
      <c r="I6" s="40">
        <f t="shared" si="1"/>
        <v>8.4553596406342399E-2</v>
      </c>
    </row>
    <row r="7" spans="1:10" ht="39.75" customHeight="1">
      <c r="A7" s="35" t="s">
        <v>12</v>
      </c>
      <c r="B7" s="36">
        <v>73844671810</v>
      </c>
      <c r="C7" s="36">
        <v>87208061743.250107</v>
      </c>
      <c r="D7" s="36">
        <v>88220620776.900055</v>
      </c>
      <c r="E7" s="36">
        <v>90442310037.580093</v>
      </c>
      <c r="F7" s="36">
        <v>92654392760.749954</v>
      </c>
      <c r="G7" s="36">
        <v>82734219548.399979</v>
      </c>
      <c r="H7" s="36">
        <v>81411794422.520065</v>
      </c>
      <c r="I7" s="36">
        <v>92282137290.269806</v>
      </c>
    </row>
    <row r="8" spans="1:10" ht="39.75" customHeight="1">
      <c r="A8" s="35" t="s">
        <v>13</v>
      </c>
      <c r="B8" s="40">
        <f>+B7/B$9</f>
        <v>0.64842452065470579</v>
      </c>
      <c r="C8" s="40">
        <f t="shared" ref="C8:I8" si="2">+C7/C$9</f>
        <v>0.64643159017457785</v>
      </c>
      <c r="D8" s="40">
        <f t="shared" si="2"/>
        <v>0.57864105951919387</v>
      </c>
      <c r="E8" s="40">
        <f t="shared" si="2"/>
        <v>0.5957887937463594</v>
      </c>
      <c r="F8" s="40">
        <f t="shared" si="2"/>
        <v>0.58787069386092405</v>
      </c>
      <c r="G8" s="40">
        <f t="shared" si="2"/>
        <v>0.57518679566262743</v>
      </c>
      <c r="H8" s="40">
        <f t="shared" si="2"/>
        <v>0.5711922553018115</v>
      </c>
      <c r="I8" s="40">
        <f t="shared" si="2"/>
        <v>0.58779786299850789</v>
      </c>
    </row>
    <row r="9" spans="1:10" ht="39.75" customHeight="1">
      <c r="A9" s="35" t="s">
        <v>14</v>
      </c>
      <c r="B9" s="36">
        <v>113883219184</v>
      </c>
      <c r="C9" s="36">
        <v>134906868830.00002</v>
      </c>
      <c r="D9" s="36">
        <v>152461736556</v>
      </c>
      <c r="E9" s="36">
        <v>151802637087</v>
      </c>
      <c r="F9" s="36">
        <v>157610157690</v>
      </c>
      <c r="G9" s="36">
        <v>143838871428</v>
      </c>
      <c r="H9" s="36">
        <v>142529583807.99997</v>
      </c>
      <c r="I9" s="36">
        <v>156996381068</v>
      </c>
    </row>
    <row r="10" spans="1:10">
      <c r="B10" s="41"/>
      <c r="C10" s="41"/>
      <c r="D10" s="41"/>
      <c r="E10" s="41"/>
      <c r="F10" s="41"/>
      <c r="G10" s="41"/>
      <c r="H10" s="41"/>
      <c r="I10" s="41"/>
    </row>
    <row r="11" spans="1:10">
      <c r="F11" s="39"/>
      <c r="G11" s="39"/>
    </row>
    <row r="12" spans="1:10">
      <c r="F12" s="38"/>
      <c r="G12" s="38"/>
    </row>
    <row r="20" spans="3:3">
      <c r="C20" s="57"/>
    </row>
  </sheetData>
  <mergeCells count="1">
    <mergeCell ref="A1:I1"/>
  </mergeCells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20"/>
  <sheetViews>
    <sheetView workbookViewId="0">
      <selection activeCell="N33" sqref="N33"/>
    </sheetView>
  </sheetViews>
  <sheetFormatPr defaultRowHeight="12.75"/>
  <cols>
    <col min="1" max="1" width="40.140625" style="42" bestFit="1" customWidth="1"/>
    <col min="2" max="2" width="16.140625" style="42" customWidth="1"/>
    <col min="3" max="3" width="22.7109375" style="42" customWidth="1"/>
    <col min="4" max="245" width="9.140625" style="42"/>
    <col min="246" max="246" width="37" style="42" bestFit="1" customWidth="1"/>
    <col min="247" max="501" width="9.140625" style="42"/>
    <col min="502" max="502" width="37" style="42" bestFit="1" customWidth="1"/>
    <col min="503" max="757" width="9.140625" style="42"/>
    <col min="758" max="758" width="37" style="42" bestFit="1" customWidth="1"/>
    <col min="759" max="1013" width="9.140625" style="42"/>
    <col min="1014" max="1014" width="37" style="42" bestFit="1" customWidth="1"/>
    <col min="1015" max="1269" width="9.140625" style="42"/>
    <col min="1270" max="1270" width="37" style="42" bestFit="1" customWidth="1"/>
    <col min="1271" max="1525" width="9.140625" style="42"/>
    <col min="1526" max="1526" width="37" style="42" bestFit="1" customWidth="1"/>
    <col min="1527" max="1781" width="9.140625" style="42"/>
    <col min="1782" max="1782" width="37" style="42" bestFit="1" customWidth="1"/>
    <col min="1783" max="2037" width="9.140625" style="42"/>
    <col min="2038" max="2038" width="37" style="42" bestFit="1" customWidth="1"/>
    <col min="2039" max="2293" width="9.140625" style="42"/>
    <col min="2294" max="2294" width="37" style="42" bestFit="1" customWidth="1"/>
    <col min="2295" max="2549" width="9.140625" style="42"/>
    <col min="2550" max="2550" width="37" style="42" bestFit="1" customWidth="1"/>
    <col min="2551" max="2805" width="9.140625" style="42"/>
    <col min="2806" max="2806" width="37" style="42" bestFit="1" customWidth="1"/>
    <col min="2807" max="3061" width="9.140625" style="42"/>
    <col min="3062" max="3062" width="37" style="42" bestFit="1" customWidth="1"/>
    <col min="3063" max="3317" width="9.140625" style="42"/>
    <col min="3318" max="3318" width="37" style="42" bestFit="1" customWidth="1"/>
    <col min="3319" max="3573" width="9.140625" style="42"/>
    <col min="3574" max="3574" width="37" style="42" bestFit="1" customWidth="1"/>
    <col min="3575" max="3829" width="9.140625" style="42"/>
    <col min="3830" max="3830" width="37" style="42" bestFit="1" customWidth="1"/>
    <col min="3831" max="4085" width="9.140625" style="42"/>
    <col min="4086" max="4086" width="37" style="42" bestFit="1" customWidth="1"/>
    <col min="4087" max="4341" width="9.140625" style="42"/>
    <col min="4342" max="4342" width="37" style="42" bestFit="1" customWidth="1"/>
    <col min="4343" max="4597" width="9.140625" style="42"/>
    <col min="4598" max="4598" width="37" style="42" bestFit="1" customWidth="1"/>
    <col min="4599" max="4853" width="9.140625" style="42"/>
    <col min="4854" max="4854" width="37" style="42" bestFit="1" customWidth="1"/>
    <col min="4855" max="5109" width="9.140625" style="42"/>
    <col min="5110" max="5110" width="37" style="42" bestFit="1" customWidth="1"/>
    <col min="5111" max="5365" width="9.140625" style="42"/>
    <col min="5366" max="5366" width="37" style="42" bestFit="1" customWidth="1"/>
    <col min="5367" max="5621" width="9.140625" style="42"/>
    <col min="5622" max="5622" width="37" style="42" bestFit="1" customWidth="1"/>
    <col min="5623" max="5877" width="9.140625" style="42"/>
    <col min="5878" max="5878" width="37" style="42" bestFit="1" customWidth="1"/>
    <col min="5879" max="6133" width="9.140625" style="42"/>
    <col min="6134" max="6134" width="37" style="42" bestFit="1" customWidth="1"/>
    <col min="6135" max="6389" width="9.140625" style="42"/>
    <col min="6390" max="6390" width="37" style="42" bestFit="1" customWidth="1"/>
    <col min="6391" max="6645" width="9.140625" style="42"/>
    <col min="6646" max="6646" width="37" style="42" bestFit="1" customWidth="1"/>
    <col min="6647" max="6901" width="9.140625" style="42"/>
    <col min="6902" max="6902" width="37" style="42" bestFit="1" customWidth="1"/>
    <col min="6903" max="7157" width="9.140625" style="42"/>
    <col min="7158" max="7158" width="37" style="42" bestFit="1" customWidth="1"/>
    <col min="7159" max="7413" width="9.140625" style="42"/>
    <col min="7414" max="7414" width="37" style="42" bestFit="1" customWidth="1"/>
    <col min="7415" max="7669" width="9.140625" style="42"/>
    <col min="7670" max="7670" width="37" style="42" bestFit="1" customWidth="1"/>
    <col min="7671" max="7925" width="9.140625" style="42"/>
    <col min="7926" max="7926" width="37" style="42" bestFit="1" customWidth="1"/>
    <col min="7927" max="8181" width="9.140625" style="42"/>
    <col min="8182" max="8182" width="37" style="42" bestFit="1" customWidth="1"/>
    <col min="8183" max="8437" width="9.140625" style="42"/>
    <col min="8438" max="8438" width="37" style="42" bestFit="1" customWidth="1"/>
    <col min="8439" max="8693" width="9.140625" style="42"/>
    <col min="8694" max="8694" width="37" style="42" bestFit="1" customWidth="1"/>
    <col min="8695" max="8949" width="9.140625" style="42"/>
    <col min="8950" max="8950" width="37" style="42" bestFit="1" customWidth="1"/>
    <col min="8951" max="9205" width="9.140625" style="42"/>
    <col min="9206" max="9206" width="37" style="42" bestFit="1" customWidth="1"/>
    <col min="9207" max="9461" width="9.140625" style="42"/>
    <col min="9462" max="9462" width="37" style="42" bestFit="1" customWidth="1"/>
    <col min="9463" max="9717" width="9.140625" style="42"/>
    <col min="9718" max="9718" width="37" style="42" bestFit="1" customWidth="1"/>
    <col min="9719" max="9973" width="9.140625" style="42"/>
    <col min="9974" max="9974" width="37" style="42" bestFit="1" customWidth="1"/>
    <col min="9975" max="10229" width="9.140625" style="42"/>
    <col min="10230" max="10230" width="37" style="42" bestFit="1" customWidth="1"/>
    <col min="10231" max="10485" width="9.140625" style="42"/>
    <col min="10486" max="10486" width="37" style="42" bestFit="1" customWidth="1"/>
    <col min="10487" max="10741" width="9.140625" style="42"/>
    <col min="10742" max="10742" width="37" style="42" bestFit="1" customWidth="1"/>
    <col min="10743" max="10997" width="9.140625" style="42"/>
    <col min="10998" max="10998" width="37" style="42" bestFit="1" customWidth="1"/>
    <col min="10999" max="11253" width="9.140625" style="42"/>
    <col min="11254" max="11254" width="37" style="42" bestFit="1" customWidth="1"/>
    <col min="11255" max="11509" width="9.140625" style="42"/>
    <col min="11510" max="11510" width="37" style="42" bestFit="1" customWidth="1"/>
    <col min="11511" max="11765" width="9.140625" style="42"/>
    <col min="11766" max="11766" width="37" style="42" bestFit="1" customWidth="1"/>
    <col min="11767" max="12021" width="9.140625" style="42"/>
    <col min="12022" max="12022" width="37" style="42" bestFit="1" customWidth="1"/>
    <col min="12023" max="12277" width="9.140625" style="42"/>
    <col min="12278" max="12278" width="37" style="42" bestFit="1" customWidth="1"/>
    <col min="12279" max="12533" width="9.140625" style="42"/>
    <col min="12534" max="12534" width="37" style="42" bestFit="1" customWidth="1"/>
    <col min="12535" max="12789" width="9.140625" style="42"/>
    <col min="12790" max="12790" width="37" style="42" bestFit="1" customWidth="1"/>
    <col min="12791" max="13045" width="9.140625" style="42"/>
    <col min="13046" max="13046" width="37" style="42" bestFit="1" customWidth="1"/>
    <col min="13047" max="13301" width="9.140625" style="42"/>
    <col min="13302" max="13302" width="37" style="42" bestFit="1" customWidth="1"/>
    <col min="13303" max="13557" width="9.140625" style="42"/>
    <col min="13558" max="13558" width="37" style="42" bestFit="1" customWidth="1"/>
    <col min="13559" max="13813" width="9.140625" style="42"/>
    <col min="13814" max="13814" width="37" style="42" bestFit="1" customWidth="1"/>
    <col min="13815" max="14069" width="9.140625" style="42"/>
    <col min="14070" max="14070" width="37" style="42" bestFit="1" customWidth="1"/>
    <col min="14071" max="14325" width="9.140625" style="42"/>
    <col min="14326" max="14326" width="37" style="42" bestFit="1" customWidth="1"/>
    <col min="14327" max="14581" width="9.140625" style="42"/>
    <col min="14582" max="14582" width="37" style="42" bestFit="1" customWidth="1"/>
    <col min="14583" max="14837" width="9.140625" style="42"/>
    <col min="14838" max="14838" width="37" style="42" bestFit="1" customWidth="1"/>
    <col min="14839" max="15093" width="9.140625" style="42"/>
    <col min="15094" max="15094" width="37" style="42" bestFit="1" customWidth="1"/>
    <col min="15095" max="15349" width="9.140625" style="42"/>
    <col min="15350" max="15350" width="37" style="42" bestFit="1" customWidth="1"/>
    <col min="15351" max="15605" width="9.140625" style="42"/>
    <col min="15606" max="15606" width="37" style="42" bestFit="1" customWidth="1"/>
    <col min="15607" max="15861" width="9.140625" style="42"/>
    <col min="15862" max="15862" width="37" style="42" bestFit="1" customWidth="1"/>
    <col min="15863" max="16117" width="9.140625" style="42"/>
    <col min="16118" max="16118" width="37" style="42" bestFit="1" customWidth="1"/>
    <col min="16119" max="16384" width="9.140625" style="42"/>
  </cols>
  <sheetData>
    <row r="1" spans="1:3" ht="37.5" customHeight="1">
      <c r="A1" s="94" t="s">
        <v>95</v>
      </c>
      <c r="B1" s="94"/>
      <c r="C1" s="94"/>
    </row>
    <row r="2" spans="1:3" ht="26.25" customHeight="1">
      <c r="A2" s="14"/>
      <c r="B2" s="43" t="s">
        <v>93</v>
      </c>
      <c r="C2" s="43" t="s">
        <v>94</v>
      </c>
    </row>
    <row r="3" spans="1:3" ht="20.25" customHeight="1">
      <c r="A3" s="44" t="s">
        <v>212</v>
      </c>
      <c r="B3" s="45">
        <v>609</v>
      </c>
      <c r="C3" s="46">
        <f>+B3/$B$11</f>
        <v>0.60899999999999999</v>
      </c>
    </row>
    <row r="4" spans="1:3" ht="20.25" customHeight="1">
      <c r="A4" s="44" t="s">
        <v>213</v>
      </c>
      <c r="B4" s="45">
        <v>85</v>
      </c>
      <c r="C4" s="46">
        <f t="shared" ref="C4:C10" si="0">+B4/$B$11</f>
        <v>8.5000000000000006E-2</v>
      </c>
    </row>
    <row r="5" spans="1:3" ht="20.25" customHeight="1">
      <c r="A5" s="44" t="s">
        <v>214</v>
      </c>
      <c r="B5" s="45">
        <v>2</v>
      </c>
      <c r="C5" s="46">
        <f t="shared" si="0"/>
        <v>2E-3</v>
      </c>
    </row>
    <row r="6" spans="1:3" ht="20.25" customHeight="1">
      <c r="A6" s="44" t="s">
        <v>215</v>
      </c>
      <c r="B6" s="45">
        <v>49</v>
      </c>
      <c r="C6" s="46">
        <f t="shared" si="0"/>
        <v>4.9000000000000002E-2</v>
      </c>
    </row>
    <row r="7" spans="1:3" ht="20.25" customHeight="1">
      <c r="A7" s="44" t="s">
        <v>216</v>
      </c>
      <c r="B7" s="45">
        <v>1</v>
      </c>
      <c r="C7" s="46">
        <f t="shared" si="0"/>
        <v>1E-3</v>
      </c>
    </row>
    <row r="8" spans="1:3" ht="20.25" customHeight="1">
      <c r="A8" s="44" t="s">
        <v>217</v>
      </c>
      <c r="B8" s="45">
        <v>0</v>
      </c>
      <c r="C8" s="46">
        <f t="shared" si="0"/>
        <v>0</v>
      </c>
    </row>
    <row r="9" spans="1:3" ht="20.25" customHeight="1">
      <c r="A9" s="44" t="s">
        <v>218</v>
      </c>
      <c r="B9" s="45">
        <v>6</v>
      </c>
      <c r="C9" s="46">
        <f t="shared" si="0"/>
        <v>6.0000000000000001E-3</v>
      </c>
    </row>
    <row r="10" spans="1:3" ht="20.25" customHeight="1">
      <c r="A10" s="50" t="s">
        <v>219</v>
      </c>
      <c r="B10" s="51">
        <v>248</v>
      </c>
      <c r="C10" s="52">
        <f t="shared" si="0"/>
        <v>0.248</v>
      </c>
    </row>
    <row r="11" spans="1:3" ht="20.25" customHeight="1">
      <c r="A11" s="47" t="s">
        <v>15</v>
      </c>
      <c r="B11" s="48">
        <f>SUM(B3:B10)</f>
        <v>1000</v>
      </c>
      <c r="C11" s="49">
        <f>SUM(C3:C10)</f>
        <v>1</v>
      </c>
    </row>
    <row r="20" spans="3:3">
      <c r="C20" s="57"/>
    </row>
  </sheetData>
  <mergeCells count="1">
    <mergeCell ref="A1:C1"/>
  </mergeCells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N33" sqref="N33"/>
    </sheetView>
  </sheetViews>
  <sheetFormatPr defaultRowHeight="12.75"/>
  <cols>
    <col min="1" max="1" width="45.85546875" style="42" bestFit="1" customWidth="1"/>
    <col min="2" max="2" width="16.140625" style="42" customWidth="1"/>
    <col min="3" max="3" width="22.7109375" style="42" customWidth="1"/>
    <col min="4" max="245" width="9.140625" style="42"/>
    <col min="246" max="246" width="37" style="42" bestFit="1" customWidth="1"/>
    <col min="247" max="501" width="9.140625" style="42"/>
    <col min="502" max="502" width="37" style="42" bestFit="1" customWidth="1"/>
    <col min="503" max="757" width="9.140625" style="42"/>
    <col min="758" max="758" width="37" style="42" bestFit="1" customWidth="1"/>
    <col min="759" max="1013" width="9.140625" style="42"/>
    <col min="1014" max="1014" width="37" style="42" bestFit="1" customWidth="1"/>
    <col min="1015" max="1269" width="9.140625" style="42"/>
    <col min="1270" max="1270" width="37" style="42" bestFit="1" customWidth="1"/>
    <col min="1271" max="1525" width="9.140625" style="42"/>
    <col min="1526" max="1526" width="37" style="42" bestFit="1" customWidth="1"/>
    <col min="1527" max="1781" width="9.140625" style="42"/>
    <col min="1782" max="1782" width="37" style="42" bestFit="1" customWidth="1"/>
    <col min="1783" max="2037" width="9.140625" style="42"/>
    <col min="2038" max="2038" width="37" style="42" bestFit="1" customWidth="1"/>
    <col min="2039" max="2293" width="9.140625" style="42"/>
    <col min="2294" max="2294" width="37" style="42" bestFit="1" customWidth="1"/>
    <col min="2295" max="2549" width="9.140625" style="42"/>
    <col min="2550" max="2550" width="37" style="42" bestFit="1" customWidth="1"/>
    <col min="2551" max="2805" width="9.140625" style="42"/>
    <col min="2806" max="2806" width="37" style="42" bestFit="1" customWidth="1"/>
    <col min="2807" max="3061" width="9.140625" style="42"/>
    <col min="3062" max="3062" width="37" style="42" bestFit="1" customWidth="1"/>
    <col min="3063" max="3317" width="9.140625" style="42"/>
    <col min="3318" max="3318" width="37" style="42" bestFit="1" customWidth="1"/>
    <col min="3319" max="3573" width="9.140625" style="42"/>
    <col min="3574" max="3574" width="37" style="42" bestFit="1" customWidth="1"/>
    <col min="3575" max="3829" width="9.140625" style="42"/>
    <col min="3830" max="3830" width="37" style="42" bestFit="1" customWidth="1"/>
    <col min="3831" max="4085" width="9.140625" style="42"/>
    <col min="4086" max="4086" width="37" style="42" bestFit="1" customWidth="1"/>
    <col min="4087" max="4341" width="9.140625" style="42"/>
    <col min="4342" max="4342" width="37" style="42" bestFit="1" customWidth="1"/>
    <col min="4343" max="4597" width="9.140625" style="42"/>
    <col min="4598" max="4598" width="37" style="42" bestFit="1" customWidth="1"/>
    <col min="4599" max="4853" width="9.140625" style="42"/>
    <col min="4854" max="4854" width="37" style="42" bestFit="1" customWidth="1"/>
    <col min="4855" max="5109" width="9.140625" style="42"/>
    <col min="5110" max="5110" width="37" style="42" bestFit="1" customWidth="1"/>
    <col min="5111" max="5365" width="9.140625" style="42"/>
    <col min="5366" max="5366" width="37" style="42" bestFit="1" customWidth="1"/>
    <col min="5367" max="5621" width="9.140625" style="42"/>
    <col min="5622" max="5622" width="37" style="42" bestFit="1" customWidth="1"/>
    <col min="5623" max="5877" width="9.140625" style="42"/>
    <col min="5878" max="5878" width="37" style="42" bestFit="1" customWidth="1"/>
    <col min="5879" max="6133" width="9.140625" style="42"/>
    <col min="6134" max="6134" width="37" style="42" bestFit="1" customWidth="1"/>
    <col min="6135" max="6389" width="9.140625" style="42"/>
    <col min="6390" max="6390" width="37" style="42" bestFit="1" customWidth="1"/>
    <col min="6391" max="6645" width="9.140625" style="42"/>
    <col min="6646" max="6646" width="37" style="42" bestFit="1" customWidth="1"/>
    <col min="6647" max="6901" width="9.140625" style="42"/>
    <col min="6902" max="6902" width="37" style="42" bestFit="1" customWidth="1"/>
    <col min="6903" max="7157" width="9.140625" style="42"/>
    <col min="7158" max="7158" width="37" style="42" bestFit="1" customWidth="1"/>
    <col min="7159" max="7413" width="9.140625" style="42"/>
    <col min="7414" max="7414" width="37" style="42" bestFit="1" customWidth="1"/>
    <col min="7415" max="7669" width="9.140625" style="42"/>
    <col min="7670" max="7670" width="37" style="42" bestFit="1" customWidth="1"/>
    <col min="7671" max="7925" width="9.140625" style="42"/>
    <col min="7926" max="7926" width="37" style="42" bestFit="1" customWidth="1"/>
    <col min="7927" max="8181" width="9.140625" style="42"/>
    <col min="8182" max="8182" width="37" style="42" bestFit="1" customWidth="1"/>
    <col min="8183" max="8437" width="9.140625" style="42"/>
    <col min="8438" max="8438" width="37" style="42" bestFit="1" customWidth="1"/>
    <col min="8439" max="8693" width="9.140625" style="42"/>
    <col min="8694" max="8694" width="37" style="42" bestFit="1" customWidth="1"/>
    <col min="8695" max="8949" width="9.140625" style="42"/>
    <col min="8950" max="8950" width="37" style="42" bestFit="1" customWidth="1"/>
    <col min="8951" max="9205" width="9.140625" style="42"/>
    <col min="9206" max="9206" width="37" style="42" bestFit="1" customWidth="1"/>
    <col min="9207" max="9461" width="9.140625" style="42"/>
    <col min="9462" max="9462" width="37" style="42" bestFit="1" customWidth="1"/>
    <col min="9463" max="9717" width="9.140625" style="42"/>
    <col min="9718" max="9718" width="37" style="42" bestFit="1" customWidth="1"/>
    <col min="9719" max="9973" width="9.140625" style="42"/>
    <col min="9974" max="9974" width="37" style="42" bestFit="1" customWidth="1"/>
    <col min="9975" max="10229" width="9.140625" style="42"/>
    <col min="10230" max="10230" width="37" style="42" bestFit="1" customWidth="1"/>
    <col min="10231" max="10485" width="9.140625" style="42"/>
    <col min="10486" max="10486" width="37" style="42" bestFit="1" customWidth="1"/>
    <col min="10487" max="10741" width="9.140625" style="42"/>
    <col min="10742" max="10742" width="37" style="42" bestFit="1" customWidth="1"/>
    <col min="10743" max="10997" width="9.140625" style="42"/>
    <col min="10998" max="10998" width="37" style="42" bestFit="1" customWidth="1"/>
    <col min="10999" max="11253" width="9.140625" style="42"/>
    <col min="11254" max="11254" width="37" style="42" bestFit="1" customWidth="1"/>
    <col min="11255" max="11509" width="9.140625" style="42"/>
    <col min="11510" max="11510" width="37" style="42" bestFit="1" customWidth="1"/>
    <col min="11511" max="11765" width="9.140625" style="42"/>
    <col min="11766" max="11766" width="37" style="42" bestFit="1" customWidth="1"/>
    <col min="11767" max="12021" width="9.140625" style="42"/>
    <col min="12022" max="12022" width="37" style="42" bestFit="1" customWidth="1"/>
    <col min="12023" max="12277" width="9.140625" style="42"/>
    <col min="12278" max="12278" width="37" style="42" bestFit="1" customWidth="1"/>
    <col min="12279" max="12533" width="9.140625" style="42"/>
    <col min="12534" max="12534" width="37" style="42" bestFit="1" customWidth="1"/>
    <col min="12535" max="12789" width="9.140625" style="42"/>
    <col min="12790" max="12790" width="37" style="42" bestFit="1" customWidth="1"/>
    <col min="12791" max="13045" width="9.140625" style="42"/>
    <col min="13046" max="13046" width="37" style="42" bestFit="1" customWidth="1"/>
    <col min="13047" max="13301" width="9.140625" style="42"/>
    <col min="13302" max="13302" width="37" style="42" bestFit="1" customWidth="1"/>
    <col min="13303" max="13557" width="9.140625" style="42"/>
    <col min="13558" max="13558" width="37" style="42" bestFit="1" customWidth="1"/>
    <col min="13559" max="13813" width="9.140625" style="42"/>
    <col min="13814" max="13814" width="37" style="42" bestFit="1" customWidth="1"/>
    <col min="13815" max="14069" width="9.140625" style="42"/>
    <col min="14070" max="14070" width="37" style="42" bestFit="1" customWidth="1"/>
    <col min="14071" max="14325" width="9.140625" style="42"/>
    <col min="14326" max="14326" width="37" style="42" bestFit="1" customWidth="1"/>
    <col min="14327" max="14581" width="9.140625" style="42"/>
    <col min="14582" max="14582" width="37" style="42" bestFit="1" customWidth="1"/>
    <col min="14583" max="14837" width="9.140625" style="42"/>
    <col min="14838" max="14838" width="37" style="42" bestFit="1" customWidth="1"/>
    <col min="14839" max="15093" width="9.140625" style="42"/>
    <col min="15094" max="15094" width="37" style="42" bestFit="1" customWidth="1"/>
    <col min="15095" max="15349" width="9.140625" style="42"/>
    <col min="15350" max="15350" width="37" style="42" bestFit="1" customWidth="1"/>
    <col min="15351" max="15605" width="9.140625" style="42"/>
    <col min="15606" max="15606" width="37" style="42" bestFit="1" customWidth="1"/>
    <col min="15607" max="15861" width="9.140625" style="42"/>
    <col min="15862" max="15862" width="37" style="42" bestFit="1" customWidth="1"/>
    <col min="15863" max="16117" width="9.140625" style="42"/>
    <col min="16118" max="16118" width="37" style="42" bestFit="1" customWidth="1"/>
    <col min="16119" max="16384" width="9.140625" style="42"/>
  </cols>
  <sheetData>
    <row r="1" spans="1:3" ht="37.5" customHeight="1">
      <c r="A1" s="94" t="s">
        <v>220</v>
      </c>
      <c r="B1" s="94"/>
      <c r="C1" s="94"/>
    </row>
    <row r="2" spans="1:3" ht="26.25" customHeight="1">
      <c r="A2" s="14"/>
      <c r="B2" s="43" t="s">
        <v>93</v>
      </c>
      <c r="C2" s="43" t="s">
        <v>94</v>
      </c>
    </row>
    <row r="3" spans="1:3" ht="20.25" customHeight="1">
      <c r="A3" s="44" t="s">
        <v>221</v>
      </c>
      <c r="B3" s="45">
        <v>133</v>
      </c>
      <c r="C3" s="46">
        <f>+B3/$B$8</f>
        <v>0.13300000000000001</v>
      </c>
    </row>
    <row r="4" spans="1:3" ht="20.25" customHeight="1">
      <c r="A4" s="44" t="s">
        <v>222</v>
      </c>
      <c r="B4" s="45">
        <v>541</v>
      </c>
      <c r="C4" s="46">
        <f>+B4/$B$8</f>
        <v>0.54100000000000004</v>
      </c>
    </row>
    <row r="5" spans="1:3" ht="20.25" customHeight="1">
      <c r="A5" s="44" t="s">
        <v>16</v>
      </c>
      <c r="B5" s="45">
        <v>97</v>
      </c>
      <c r="C5" s="46">
        <f>+B5/$B$8</f>
        <v>9.7000000000000003E-2</v>
      </c>
    </row>
    <row r="6" spans="1:3" ht="20.25" customHeight="1">
      <c r="A6" s="44" t="s">
        <v>223</v>
      </c>
      <c r="B6" s="45">
        <v>38</v>
      </c>
      <c r="C6" s="46">
        <f>+B6/$B$8</f>
        <v>3.7999999999999999E-2</v>
      </c>
    </row>
    <row r="7" spans="1:3" ht="20.25" customHeight="1">
      <c r="A7" s="50" t="s">
        <v>219</v>
      </c>
      <c r="B7" s="51">
        <v>191</v>
      </c>
      <c r="C7" s="52">
        <f>+B7/$B$8</f>
        <v>0.191</v>
      </c>
    </row>
    <row r="8" spans="1:3" ht="20.25" customHeight="1">
      <c r="A8" s="47" t="s">
        <v>15</v>
      </c>
      <c r="B8" s="48">
        <f>SUM(B3:B7)</f>
        <v>1000</v>
      </c>
      <c r="C8" s="49">
        <f>SUM(C3:C7)</f>
        <v>1</v>
      </c>
    </row>
    <row r="20" spans="3:3">
      <c r="C20" s="57"/>
    </row>
  </sheetData>
  <mergeCells count="1">
    <mergeCell ref="A1:C1"/>
  </mergeCells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N33" sqref="N33"/>
    </sheetView>
  </sheetViews>
  <sheetFormatPr defaultRowHeight="15"/>
  <cols>
    <col min="1" max="1" width="48.42578125" bestFit="1" customWidth="1"/>
    <col min="2" max="13" width="7.85546875" customWidth="1"/>
  </cols>
  <sheetData>
    <row r="1" spans="1:13" ht="36.75" customHeight="1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>
      <c r="A2" s="53" t="s">
        <v>26</v>
      </c>
      <c r="B2" s="53">
        <v>2006</v>
      </c>
      <c r="C2" s="53">
        <v>2007</v>
      </c>
      <c r="D2" s="53">
        <v>2008</v>
      </c>
      <c r="E2" s="53">
        <v>2009</v>
      </c>
      <c r="F2" s="53">
        <v>2010</v>
      </c>
      <c r="G2" s="53">
        <v>2011</v>
      </c>
      <c r="H2" s="53">
        <v>2012</v>
      </c>
      <c r="I2" s="53">
        <v>2013</v>
      </c>
      <c r="J2" s="53">
        <v>2014</v>
      </c>
      <c r="K2" s="53">
        <v>2015</v>
      </c>
      <c r="L2" s="53">
        <v>2016</v>
      </c>
      <c r="M2" s="53">
        <v>2017</v>
      </c>
    </row>
    <row r="3" spans="1:13">
      <c r="A3" s="54" t="s">
        <v>57</v>
      </c>
      <c r="B3" s="54">
        <v>546</v>
      </c>
      <c r="C3" s="54">
        <v>535</v>
      </c>
      <c r="D3" s="54">
        <v>503</v>
      </c>
      <c r="E3" s="54">
        <v>492</v>
      </c>
      <c r="F3" s="54">
        <v>485</v>
      </c>
      <c r="G3" s="54">
        <v>475</v>
      </c>
      <c r="H3" s="54">
        <v>464</v>
      </c>
      <c r="I3" s="54">
        <v>453</v>
      </c>
      <c r="J3" s="54">
        <v>445</v>
      </c>
      <c r="K3" s="54">
        <v>439</v>
      </c>
      <c r="L3" s="54">
        <v>434</v>
      </c>
      <c r="M3" s="54">
        <v>426</v>
      </c>
    </row>
    <row r="4" spans="1:13">
      <c r="A4" s="54" t="s">
        <v>58</v>
      </c>
      <c r="B4" s="54">
        <v>75</v>
      </c>
      <c r="C4" s="54">
        <v>63</v>
      </c>
      <c r="D4" s="54">
        <v>65</v>
      </c>
      <c r="E4" s="54">
        <v>67</v>
      </c>
      <c r="F4" s="54">
        <v>66</v>
      </c>
      <c r="G4" s="54">
        <v>66</v>
      </c>
      <c r="H4" s="54">
        <v>61</v>
      </c>
      <c r="I4" s="54">
        <v>70</v>
      </c>
      <c r="J4" s="54">
        <v>67</v>
      </c>
      <c r="K4" s="54">
        <v>77</v>
      </c>
      <c r="L4" s="54">
        <v>81</v>
      </c>
      <c r="M4" s="54">
        <v>83</v>
      </c>
    </row>
    <row r="5" spans="1:13">
      <c r="A5" s="54" t="s">
        <v>51</v>
      </c>
      <c r="B5" s="54">
        <v>34</v>
      </c>
      <c r="C5" s="54">
        <v>33</v>
      </c>
      <c r="D5" s="54">
        <v>48</v>
      </c>
      <c r="E5" s="54">
        <v>49</v>
      </c>
      <c r="F5" s="54">
        <v>52</v>
      </c>
      <c r="G5" s="54">
        <v>63</v>
      </c>
      <c r="H5" s="54">
        <v>71</v>
      </c>
      <c r="I5" s="54">
        <v>67</v>
      </c>
      <c r="J5" s="54">
        <v>64</v>
      </c>
      <c r="K5" s="54">
        <v>62</v>
      </c>
      <c r="L5" s="54">
        <v>73</v>
      </c>
      <c r="M5" s="54">
        <v>68</v>
      </c>
    </row>
    <row r="6" spans="1:13">
      <c r="A6" s="54" t="s">
        <v>66</v>
      </c>
      <c r="B6" s="54">
        <v>32</v>
      </c>
      <c r="C6" s="54">
        <v>41</v>
      </c>
      <c r="D6" s="54">
        <v>47</v>
      </c>
      <c r="E6" s="54">
        <v>41</v>
      </c>
      <c r="F6" s="54">
        <v>44</v>
      </c>
      <c r="G6" s="54">
        <v>62</v>
      </c>
      <c r="H6" s="54">
        <v>56</v>
      </c>
      <c r="I6" s="54">
        <v>56</v>
      </c>
      <c r="J6" s="54">
        <v>62</v>
      </c>
      <c r="K6" s="54">
        <v>66</v>
      </c>
      <c r="L6" s="54">
        <v>63</v>
      </c>
      <c r="M6" s="54">
        <v>65</v>
      </c>
    </row>
    <row r="7" spans="1:13">
      <c r="A7" s="54" t="s">
        <v>41</v>
      </c>
      <c r="B7" s="54">
        <v>61</v>
      </c>
      <c r="C7" s="54">
        <v>57</v>
      </c>
      <c r="D7" s="54">
        <v>55</v>
      </c>
      <c r="E7" s="54">
        <v>52</v>
      </c>
      <c r="F7" s="54">
        <v>55</v>
      </c>
      <c r="G7" s="54">
        <v>48</v>
      </c>
      <c r="H7" s="54">
        <v>44</v>
      </c>
      <c r="I7" s="54">
        <v>50</v>
      </c>
      <c r="J7" s="54">
        <v>57</v>
      </c>
      <c r="K7" s="54">
        <v>59</v>
      </c>
      <c r="L7" s="54">
        <v>61</v>
      </c>
      <c r="M7" s="54">
        <v>62</v>
      </c>
    </row>
    <row r="8" spans="1:13">
      <c r="A8" s="54" t="s">
        <v>32</v>
      </c>
      <c r="B8" s="54">
        <v>41</v>
      </c>
      <c r="C8" s="54">
        <v>42</v>
      </c>
      <c r="D8" s="54">
        <v>48</v>
      </c>
      <c r="E8" s="54">
        <v>52</v>
      </c>
      <c r="F8" s="54">
        <v>47</v>
      </c>
      <c r="G8" s="54">
        <v>45</v>
      </c>
      <c r="H8" s="54">
        <v>50</v>
      </c>
      <c r="I8" s="54">
        <v>46</v>
      </c>
      <c r="J8" s="54">
        <v>46</v>
      </c>
      <c r="K8" s="54">
        <v>45</v>
      </c>
      <c r="L8" s="54">
        <v>42</v>
      </c>
      <c r="M8" s="54">
        <v>41</v>
      </c>
    </row>
    <row r="9" spans="1:13">
      <c r="A9" s="54" t="s">
        <v>44</v>
      </c>
      <c r="B9" s="54">
        <v>34</v>
      </c>
      <c r="C9" s="54">
        <v>29</v>
      </c>
      <c r="D9" s="54">
        <v>28</v>
      </c>
      <c r="E9" s="54">
        <v>22</v>
      </c>
      <c r="F9" s="54">
        <v>27</v>
      </c>
      <c r="G9" s="54">
        <v>23</v>
      </c>
      <c r="H9" s="54">
        <v>24</v>
      </c>
      <c r="I9" s="54">
        <v>24</v>
      </c>
      <c r="J9" s="54">
        <v>25</v>
      </c>
      <c r="K9" s="54">
        <v>21</v>
      </c>
      <c r="L9" s="54">
        <v>27</v>
      </c>
      <c r="M9" s="54">
        <v>28</v>
      </c>
    </row>
    <row r="10" spans="1:13">
      <c r="A10" s="54" t="s">
        <v>70</v>
      </c>
      <c r="B10" s="54">
        <v>17</v>
      </c>
      <c r="C10" s="54">
        <v>16</v>
      </c>
      <c r="D10" s="54">
        <v>18</v>
      </c>
      <c r="E10" s="54">
        <v>20</v>
      </c>
      <c r="F10" s="54">
        <v>20</v>
      </c>
      <c r="G10" s="54">
        <v>14</v>
      </c>
      <c r="H10" s="54">
        <v>20</v>
      </c>
      <c r="I10" s="54">
        <v>18</v>
      </c>
      <c r="J10" s="54">
        <v>22</v>
      </c>
      <c r="K10" s="54">
        <v>18</v>
      </c>
      <c r="L10" s="54">
        <v>22</v>
      </c>
      <c r="M10" s="54">
        <v>19</v>
      </c>
    </row>
    <row r="11" spans="1:13">
      <c r="A11" s="54" t="s">
        <v>27</v>
      </c>
      <c r="B11" s="54">
        <v>13</v>
      </c>
      <c r="C11" s="54">
        <v>15</v>
      </c>
      <c r="D11" s="54">
        <v>15</v>
      </c>
      <c r="E11" s="54">
        <v>15</v>
      </c>
      <c r="F11" s="54">
        <v>17</v>
      </c>
      <c r="G11" s="54">
        <v>17</v>
      </c>
      <c r="H11" s="54">
        <v>22</v>
      </c>
      <c r="I11" s="54">
        <v>22</v>
      </c>
      <c r="J11" s="54">
        <v>21</v>
      </c>
      <c r="K11" s="54">
        <v>22</v>
      </c>
      <c r="L11" s="54">
        <v>21</v>
      </c>
      <c r="M11" s="54">
        <v>24</v>
      </c>
    </row>
    <row r="12" spans="1:13">
      <c r="A12" s="54" t="s">
        <v>72</v>
      </c>
      <c r="B12" s="54">
        <v>13</v>
      </c>
      <c r="C12" s="54">
        <v>11</v>
      </c>
      <c r="D12" s="54">
        <v>13</v>
      </c>
      <c r="E12" s="54">
        <v>17</v>
      </c>
      <c r="F12" s="54">
        <v>14</v>
      </c>
      <c r="G12" s="54">
        <v>13</v>
      </c>
      <c r="H12" s="54">
        <v>10</v>
      </c>
      <c r="I12" s="54">
        <v>12</v>
      </c>
      <c r="J12" s="54">
        <v>15</v>
      </c>
      <c r="K12" s="54">
        <v>17</v>
      </c>
      <c r="L12" s="54">
        <v>15</v>
      </c>
      <c r="M12" s="54">
        <v>15</v>
      </c>
    </row>
    <row r="13" spans="1:13">
      <c r="A13" s="54" t="s">
        <v>84</v>
      </c>
      <c r="B13" s="54">
        <v>7</v>
      </c>
      <c r="C13" s="54">
        <v>9</v>
      </c>
      <c r="D13" s="54">
        <v>9</v>
      </c>
      <c r="E13" s="54">
        <v>11</v>
      </c>
      <c r="F13" s="54">
        <v>12</v>
      </c>
      <c r="G13" s="54">
        <v>12</v>
      </c>
      <c r="H13" s="54">
        <v>10</v>
      </c>
      <c r="I13" s="54">
        <v>13</v>
      </c>
      <c r="J13" s="54">
        <v>15</v>
      </c>
      <c r="K13" s="54">
        <v>16</v>
      </c>
      <c r="L13" s="54">
        <v>15</v>
      </c>
      <c r="M13" s="54">
        <v>16</v>
      </c>
    </row>
    <row r="14" spans="1:13">
      <c r="A14" s="54" t="s">
        <v>54</v>
      </c>
      <c r="B14" s="54">
        <v>20</v>
      </c>
      <c r="C14" s="54">
        <v>17</v>
      </c>
      <c r="D14" s="54">
        <v>16</v>
      </c>
      <c r="E14" s="54">
        <v>23</v>
      </c>
      <c r="F14" s="54">
        <v>18</v>
      </c>
      <c r="G14" s="54">
        <v>17</v>
      </c>
      <c r="H14" s="54">
        <v>13</v>
      </c>
      <c r="I14" s="54">
        <v>13</v>
      </c>
      <c r="J14" s="54">
        <v>11</v>
      </c>
      <c r="K14" s="54">
        <v>12</v>
      </c>
      <c r="L14" s="54">
        <v>13</v>
      </c>
      <c r="M14" s="54">
        <v>11</v>
      </c>
    </row>
    <row r="15" spans="1:13">
      <c r="A15" s="54" t="s">
        <v>63</v>
      </c>
      <c r="B15" s="54">
        <v>12</v>
      </c>
      <c r="C15" s="54">
        <v>12</v>
      </c>
      <c r="D15" s="54">
        <v>11</v>
      </c>
      <c r="E15" s="54">
        <v>11</v>
      </c>
      <c r="F15" s="54">
        <v>12</v>
      </c>
      <c r="G15" s="54">
        <v>10</v>
      </c>
      <c r="H15" s="54">
        <v>14</v>
      </c>
      <c r="I15" s="54">
        <v>13</v>
      </c>
      <c r="J15" s="54">
        <v>15</v>
      </c>
      <c r="K15" s="54">
        <v>14</v>
      </c>
      <c r="L15" s="54">
        <v>13</v>
      </c>
      <c r="M15" s="54">
        <v>13</v>
      </c>
    </row>
    <row r="16" spans="1:13">
      <c r="A16" s="54" t="s">
        <v>50</v>
      </c>
      <c r="B16" s="54">
        <v>6</v>
      </c>
      <c r="C16" s="54">
        <v>7</v>
      </c>
      <c r="D16" s="54">
        <v>7</v>
      </c>
      <c r="E16" s="54">
        <v>8</v>
      </c>
      <c r="F16" s="54">
        <v>8</v>
      </c>
      <c r="G16" s="54">
        <v>10</v>
      </c>
      <c r="H16" s="54">
        <v>11</v>
      </c>
      <c r="I16" s="54">
        <v>9</v>
      </c>
      <c r="J16" s="54">
        <v>10</v>
      </c>
      <c r="K16" s="54">
        <v>11</v>
      </c>
      <c r="L16" s="54">
        <v>9</v>
      </c>
      <c r="M16" s="54">
        <v>9</v>
      </c>
    </row>
    <row r="17" spans="1:13">
      <c r="A17" s="54" t="s">
        <v>59</v>
      </c>
      <c r="B17" s="54">
        <v>4</v>
      </c>
      <c r="C17" s="54">
        <v>6</v>
      </c>
      <c r="D17" s="54">
        <v>5</v>
      </c>
      <c r="E17" s="54">
        <v>8</v>
      </c>
      <c r="F17" s="54">
        <v>6</v>
      </c>
      <c r="G17" s="54">
        <v>8</v>
      </c>
      <c r="H17" s="54">
        <v>8</v>
      </c>
      <c r="I17" s="54">
        <v>10</v>
      </c>
      <c r="J17" s="54">
        <v>7</v>
      </c>
      <c r="K17" s="54">
        <v>9</v>
      </c>
      <c r="L17" s="54">
        <v>9</v>
      </c>
      <c r="M17" s="54">
        <v>13</v>
      </c>
    </row>
    <row r="18" spans="1:13">
      <c r="A18" s="54" t="s">
        <v>35</v>
      </c>
      <c r="B18" s="54">
        <v>7</v>
      </c>
      <c r="C18" s="54">
        <v>8</v>
      </c>
      <c r="D18" s="54">
        <v>8</v>
      </c>
      <c r="E18" s="54">
        <v>10</v>
      </c>
      <c r="F18" s="54">
        <v>7</v>
      </c>
      <c r="G18" s="54">
        <v>6</v>
      </c>
      <c r="H18" s="54">
        <v>8</v>
      </c>
      <c r="I18" s="54">
        <v>8</v>
      </c>
      <c r="J18" s="54">
        <v>7</v>
      </c>
      <c r="K18" s="54">
        <v>7</v>
      </c>
      <c r="L18" s="54">
        <v>8</v>
      </c>
      <c r="M18" s="54">
        <v>10</v>
      </c>
    </row>
    <row r="19" spans="1:13">
      <c r="A19" s="54" t="s">
        <v>71</v>
      </c>
      <c r="B19" s="54">
        <v>3</v>
      </c>
      <c r="C19" s="54">
        <v>4</v>
      </c>
      <c r="D19" s="54">
        <v>4</v>
      </c>
      <c r="E19" s="54">
        <v>7</v>
      </c>
      <c r="F19" s="54">
        <v>7</v>
      </c>
      <c r="G19" s="54">
        <v>10</v>
      </c>
      <c r="H19" s="54">
        <v>9</v>
      </c>
      <c r="I19" s="54">
        <v>8</v>
      </c>
      <c r="J19" s="54">
        <v>8</v>
      </c>
      <c r="K19" s="54">
        <v>5</v>
      </c>
      <c r="L19" s="54">
        <v>8</v>
      </c>
      <c r="M19" s="54">
        <v>5</v>
      </c>
    </row>
    <row r="20" spans="1:13">
      <c r="A20" s="54" t="s">
        <v>85</v>
      </c>
      <c r="B20" s="54">
        <v>9</v>
      </c>
      <c r="C20" s="56">
        <v>11</v>
      </c>
      <c r="D20" s="54">
        <v>10</v>
      </c>
      <c r="E20" s="54">
        <v>9</v>
      </c>
      <c r="F20" s="54">
        <v>11</v>
      </c>
      <c r="G20" s="54">
        <v>11</v>
      </c>
      <c r="H20" s="54">
        <v>10</v>
      </c>
      <c r="I20" s="54">
        <v>9</v>
      </c>
      <c r="J20" s="54">
        <v>9</v>
      </c>
      <c r="K20" s="54">
        <v>10</v>
      </c>
      <c r="L20" s="54">
        <v>8</v>
      </c>
      <c r="M20" s="54">
        <v>11</v>
      </c>
    </row>
    <row r="21" spans="1:13">
      <c r="A21" s="54" t="s">
        <v>79</v>
      </c>
      <c r="B21" s="54">
        <v>6</v>
      </c>
      <c r="C21" s="54">
        <v>6</v>
      </c>
      <c r="D21" s="54">
        <v>8</v>
      </c>
      <c r="E21" s="54">
        <v>5</v>
      </c>
      <c r="F21" s="54">
        <v>6</v>
      </c>
      <c r="G21" s="54">
        <v>8</v>
      </c>
      <c r="H21" s="54">
        <v>8</v>
      </c>
      <c r="I21" s="54">
        <v>9</v>
      </c>
      <c r="J21" s="54">
        <v>7</v>
      </c>
      <c r="K21" s="54">
        <v>7</v>
      </c>
      <c r="L21" s="54">
        <v>7</v>
      </c>
      <c r="M21" s="54">
        <v>4</v>
      </c>
    </row>
    <row r="22" spans="1:13">
      <c r="A22" s="54" t="s">
        <v>36</v>
      </c>
      <c r="B22" s="54">
        <v>4</v>
      </c>
      <c r="C22" s="54">
        <v>4</v>
      </c>
      <c r="D22" s="54">
        <v>4</v>
      </c>
      <c r="E22" s="54">
        <v>5</v>
      </c>
      <c r="F22" s="54">
        <v>5</v>
      </c>
      <c r="G22" s="54">
        <v>7</v>
      </c>
      <c r="H22" s="54">
        <v>6</v>
      </c>
      <c r="I22" s="54">
        <v>6</v>
      </c>
      <c r="J22" s="54">
        <v>5</v>
      </c>
      <c r="K22" s="54">
        <v>5</v>
      </c>
      <c r="L22" s="54">
        <v>6</v>
      </c>
      <c r="M22" s="54">
        <v>6</v>
      </c>
    </row>
    <row r="23" spans="1:13">
      <c r="A23" s="54" t="s">
        <v>73</v>
      </c>
      <c r="B23" s="54">
        <v>4</v>
      </c>
      <c r="C23" s="54">
        <v>4</v>
      </c>
      <c r="D23" s="54">
        <v>5</v>
      </c>
      <c r="E23" s="54">
        <v>3</v>
      </c>
      <c r="F23" s="54">
        <v>3</v>
      </c>
      <c r="G23" s="54">
        <v>3</v>
      </c>
      <c r="H23" s="54">
        <v>4</v>
      </c>
      <c r="I23" s="54">
        <v>3</v>
      </c>
      <c r="J23" s="54">
        <v>4</v>
      </c>
      <c r="K23" s="54">
        <v>4</v>
      </c>
      <c r="L23" s="54">
        <v>6</v>
      </c>
      <c r="M23" s="54">
        <v>4</v>
      </c>
    </row>
    <row r="24" spans="1:13">
      <c r="A24" s="54" t="s">
        <v>33</v>
      </c>
      <c r="B24" s="54">
        <v>5</v>
      </c>
      <c r="C24" s="54">
        <v>9</v>
      </c>
      <c r="D24" s="54">
        <v>7</v>
      </c>
      <c r="E24" s="54">
        <v>7</v>
      </c>
      <c r="F24" s="54">
        <v>9</v>
      </c>
      <c r="G24" s="54">
        <v>10</v>
      </c>
      <c r="H24" s="54">
        <v>8</v>
      </c>
      <c r="I24" s="54">
        <v>9</v>
      </c>
      <c r="J24" s="54">
        <v>6</v>
      </c>
      <c r="K24" s="54">
        <v>10</v>
      </c>
      <c r="L24" s="54">
        <v>5</v>
      </c>
      <c r="M24" s="54">
        <v>5</v>
      </c>
    </row>
    <row r="25" spans="1:13">
      <c r="A25" s="54" t="s">
        <v>61</v>
      </c>
      <c r="B25" s="54">
        <v>3</v>
      </c>
      <c r="C25" s="54">
        <v>3</v>
      </c>
      <c r="D25" s="54">
        <v>4</v>
      </c>
      <c r="E25" s="54">
        <v>4</v>
      </c>
      <c r="F25" s="54">
        <v>4</v>
      </c>
      <c r="G25" s="54">
        <v>3</v>
      </c>
      <c r="H25" s="54">
        <v>5</v>
      </c>
      <c r="I25" s="54">
        <v>5</v>
      </c>
      <c r="J25" s="54">
        <v>4</v>
      </c>
      <c r="K25" s="54">
        <v>5</v>
      </c>
      <c r="L25" s="54">
        <v>4</v>
      </c>
      <c r="M25" s="54">
        <v>5</v>
      </c>
    </row>
    <row r="26" spans="1:13">
      <c r="A26" s="54" t="s">
        <v>68</v>
      </c>
      <c r="B26" s="54">
        <v>2</v>
      </c>
      <c r="C26" s="54">
        <v>4</v>
      </c>
      <c r="D26" s="54">
        <v>4</v>
      </c>
      <c r="E26" s="54">
        <v>4</v>
      </c>
      <c r="F26" s="54">
        <v>5</v>
      </c>
      <c r="G26" s="54">
        <v>3</v>
      </c>
      <c r="H26" s="54">
        <v>3</v>
      </c>
      <c r="I26" s="54">
        <v>3</v>
      </c>
      <c r="J26" s="54">
        <v>3</v>
      </c>
      <c r="K26" s="54">
        <v>3</v>
      </c>
      <c r="L26" s="54">
        <v>4</v>
      </c>
      <c r="M26" s="54">
        <v>6</v>
      </c>
    </row>
    <row r="27" spans="1:13">
      <c r="A27" s="54" t="s">
        <v>52</v>
      </c>
      <c r="B27" s="54">
        <v>2</v>
      </c>
      <c r="C27" s="54">
        <v>2</v>
      </c>
      <c r="D27" s="54">
        <v>2</v>
      </c>
      <c r="E27" s="54">
        <v>2</v>
      </c>
      <c r="F27" s="54">
        <v>2</v>
      </c>
      <c r="G27" s="54">
        <v>2</v>
      </c>
      <c r="H27" s="54">
        <v>2</v>
      </c>
      <c r="I27" s="54">
        <v>2</v>
      </c>
      <c r="J27" s="54">
        <v>2</v>
      </c>
      <c r="K27" s="54">
        <v>2</v>
      </c>
      <c r="L27" s="54">
        <v>3</v>
      </c>
      <c r="M27" s="54">
        <v>2</v>
      </c>
    </row>
    <row r="28" spans="1:13">
      <c r="A28" s="54" t="s">
        <v>60</v>
      </c>
      <c r="B28" s="54">
        <v>1</v>
      </c>
      <c r="C28" s="54"/>
      <c r="D28" s="54">
        <v>1</v>
      </c>
      <c r="E28" s="54">
        <v>1</v>
      </c>
      <c r="F28" s="54">
        <v>2</v>
      </c>
      <c r="G28" s="54">
        <v>4</v>
      </c>
      <c r="H28" s="54">
        <v>3</v>
      </c>
      <c r="I28" s="54">
        <v>1</v>
      </c>
      <c r="J28" s="54">
        <v>2</v>
      </c>
      <c r="K28" s="54">
        <v>2</v>
      </c>
      <c r="L28" s="54">
        <v>3</v>
      </c>
      <c r="M28" s="54">
        <v>4</v>
      </c>
    </row>
    <row r="29" spans="1:13">
      <c r="A29" s="54" t="s">
        <v>67</v>
      </c>
      <c r="B29" s="54">
        <v>4</v>
      </c>
      <c r="C29" s="54">
        <v>5</v>
      </c>
      <c r="D29" s="54">
        <v>5</v>
      </c>
      <c r="E29" s="54">
        <v>6</v>
      </c>
      <c r="F29" s="54">
        <v>6</v>
      </c>
      <c r="G29" s="54">
        <v>4</v>
      </c>
      <c r="H29" s="54">
        <v>6</v>
      </c>
      <c r="I29" s="54">
        <v>6</v>
      </c>
      <c r="J29" s="54">
        <v>4</v>
      </c>
      <c r="K29" s="54">
        <v>5</v>
      </c>
      <c r="L29" s="54">
        <v>3</v>
      </c>
      <c r="M29" s="54">
        <v>4</v>
      </c>
    </row>
    <row r="30" spans="1:13">
      <c r="A30" s="54" t="s">
        <v>76</v>
      </c>
      <c r="B30" s="54">
        <v>5</v>
      </c>
      <c r="C30" s="54">
        <v>6</v>
      </c>
      <c r="D30" s="54">
        <v>3</v>
      </c>
      <c r="E30" s="54">
        <v>4</v>
      </c>
      <c r="F30" s="54">
        <v>3</v>
      </c>
      <c r="G30" s="54">
        <v>2</v>
      </c>
      <c r="H30" s="54">
        <v>2</v>
      </c>
      <c r="I30" s="54">
        <v>2</v>
      </c>
      <c r="J30" s="54">
        <v>2</v>
      </c>
      <c r="K30" s="54">
        <v>3</v>
      </c>
      <c r="L30" s="54">
        <v>3</v>
      </c>
      <c r="M30" s="54">
        <v>2</v>
      </c>
    </row>
    <row r="31" spans="1:13">
      <c r="A31" s="54" t="s">
        <v>80</v>
      </c>
      <c r="B31" s="54">
        <v>4</v>
      </c>
      <c r="C31" s="54">
        <v>5</v>
      </c>
      <c r="D31" s="54">
        <v>6</v>
      </c>
      <c r="E31" s="54">
        <v>6</v>
      </c>
      <c r="F31" s="54">
        <v>5</v>
      </c>
      <c r="G31" s="54">
        <v>7</v>
      </c>
      <c r="H31" s="54">
        <v>8</v>
      </c>
      <c r="I31" s="54">
        <v>7</v>
      </c>
      <c r="J31" s="54">
        <v>4</v>
      </c>
      <c r="K31" s="54">
        <v>6</v>
      </c>
      <c r="L31" s="54">
        <v>3</v>
      </c>
      <c r="M31" s="54">
        <v>6</v>
      </c>
    </row>
    <row r="32" spans="1:13">
      <c r="A32" s="54" t="s">
        <v>166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>
        <v>3</v>
      </c>
      <c r="M32" s="54"/>
    </row>
    <row r="33" spans="1:13">
      <c r="A33" s="54" t="s">
        <v>83</v>
      </c>
      <c r="B33" s="54">
        <v>5</v>
      </c>
      <c r="C33" s="54">
        <v>6</v>
      </c>
      <c r="D33" s="54">
        <v>7</v>
      </c>
      <c r="E33" s="54">
        <v>8</v>
      </c>
      <c r="F33" s="54">
        <v>8</v>
      </c>
      <c r="G33" s="54">
        <v>9</v>
      </c>
      <c r="H33" s="54">
        <v>10</v>
      </c>
      <c r="I33" s="54">
        <v>10</v>
      </c>
      <c r="J33" s="54">
        <v>8</v>
      </c>
      <c r="K33" s="54">
        <v>5</v>
      </c>
      <c r="L33" s="54">
        <v>3</v>
      </c>
      <c r="M33" s="54">
        <v>4</v>
      </c>
    </row>
    <row r="34" spans="1:13">
      <c r="A34" s="54" t="s">
        <v>88</v>
      </c>
      <c r="B34" s="54"/>
      <c r="C34" s="54"/>
      <c r="D34" s="54"/>
      <c r="E34" s="54"/>
      <c r="F34" s="54"/>
      <c r="G34" s="54"/>
      <c r="H34" s="54">
        <v>2</v>
      </c>
      <c r="I34" s="54">
        <v>2</v>
      </c>
      <c r="J34" s="54">
        <v>3</v>
      </c>
      <c r="K34" s="54">
        <v>3</v>
      </c>
      <c r="L34" s="54">
        <v>3</v>
      </c>
      <c r="M34" s="54">
        <v>3</v>
      </c>
    </row>
    <row r="35" spans="1:13">
      <c r="A35" s="54" t="s">
        <v>28</v>
      </c>
      <c r="B35" s="54">
        <v>1</v>
      </c>
      <c r="C35" s="54">
        <v>1</v>
      </c>
      <c r="D35" s="54"/>
      <c r="E35" s="54"/>
      <c r="F35" s="54"/>
      <c r="G35" s="54"/>
      <c r="H35" s="54"/>
      <c r="I35" s="54"/>
      <c r="J35" s="54">
        <v>4</v>
      </c>
      <c r="K35" s="54">
        <v>4</v>
      </c>
      <c r="L35" s="54">
        <v>2</v>
      </c>
      <c r="M35" s="54">
        <v>2</v>
      </c>
    </row>
    <row r="36" spans="1:13">
      <c r="A36" s="54" t="s">
        <v>64</v>
      </c>
      <c r="B36" s="54"/>
      <c r="C36" s="54"/>
      <c r="D36" s="54">
        <v>2</v>
      </c>
      <c r="E36" s="54">
        <v>2</v>
      </c>
      <c r="F36" s="54">
        <v>1</v>
      </c>
      <c r="G36" s="54">
        <v>1</v>
      </c>
      <c r="H36" s="54">
        <v>2</v>
      </c>
      <c r="I36" s="54">
        <v>2</v>
      </c>
      <c r="J36" s="54">
        <v>2</v>
      </c>
      <c r="K36" s="54">
        <v>2</v>
      </c>
      <c r="L36" s="54">
        <v>2</v>
      </c>
      <c r="M36" s="54">
        <v>1</v>
      </c>
    </row>
    <row r="37" spans="1:13">
      <c r="A37" s="54" t="s">
        <v>81</v>
      </c>
      <c r="B37" s="54"/>
      <c r="C37" s="54"/>
      <c r="D37" s="54"/>
      <c r="E37" s="54"/>
      <c r="F37" s="54">
        <v>2</v>
      </c>
      <c r="G37" s="54"/>
      <c r="H37" s="54">
        <v>1</v>
      </c>
      <c r="I37" s="54"/>
      <c r="J37" s="54"/>
      <c r="K37" s="54">
        <v>1</v>
      </c>
      <c r="L37" s="54">
        <v>2</v>
      </c>
      <c r="M37" s="54">
        <v>2</v>
      </c>
    </row>
    <row r="38" spans="1:13">
      <c r="A38" s="54" t="s">
        <v>86</v>
      </c>
      <c r="B38" s="54"/>
      <c r="C38" s="54"/>
      <c r="D38" s="54"/>
      <c r="E38" s="54"/>
      <c r="F38" s="54"/>
      <c r="G38" s="54"/>
      <c r="H38" s="54"/>
      <c r="I38" s="54">
        <v>2</v>
      </c>
      <c r="J38" s="54">
        <v>2</v>
      </c>
      <c r="K38" s="54">
        <v>1</v>
      </c>
      <c r="L38" s="54">
        <v>2</v>
      </c>
      <c r="M38" s="54">
        <v>1</v>
      </c>
    </row>
    <row r="39" spans="1:13">
      <c r="A39" s="54" t="s">
        <v>89</v>
      </c>
      <c r="B39" s="54">
        <v>2</v>
      </c>
      <c r="C39" s="54">
        <v>4</v>
      </c>
      <c r="D39" s="54">
        <v>4</v>
      </c>
      <c r="E39" s="54">
        <v>3</v>
      </c>
      <c r="F39" s="54">
        <v>3</v>
      </c>
      <c r="G39" s="54">
        <v>3</v>
      </c>
      <c r="H39" s="54">
        <v>3</v>
      </c>
      <c r="I39" s="54">
        <v>2</v>
      </c>
      <c r="J39" s="54">
        <v>2</v>
      </c>
      <c r="K39" s="54">
        <v>2</v>
      </c>
      <c r="L39" s="54">
        <v>2</v>
      </c>
      <c r="M39" s="54">
        <v>3</v>
      </c>
    </row>
    <row r="40" spans="1:13">
      <c r="A40" s="54" t="s">
        <v>30</v>
      </c>
      <c r="B40" s="54"/>
      <c r="C40" s="54">
        <v>1</v>
      </c>
      <c r="D40" s="54">
        <v>1</v>
      </c>
      <c r="E40" s="54">
        <v>1</v>
      </c>
      <c r="F40" s="54">
        <v>1</v>
      </c>
      <c r="G40" s="54">
        <v>2</v>
      </c>
      <c r="H40" s="54">
        <v>1</v>
      </c>
      <c r="I40" s="54"/>
      <c r="J40" s="54"/>
      <c r="K40" s="54">
        <v>1</v>
      </c>
      <c r="L40" s="54">
        <v>1</v>
      </c>
      <c r="M40" s="54">
        <v>1</v>
      </c>
    </row>
    <row r="41" spans="1:13">
      <c r="A41" s="54" t="s">
        <v>90</v>
      </c>
      <c r="B41" s="54"/>
      <c r="C41" s="54"/>
      <c r="D41" s="54"/>
      <c r="E41" s="54"/>
      <c r="F41" s="54"/>
      <c r="G41" s="54"/>
      <c r="H41" s="54"/>
      <c r="I41" s="54">
        <v>1</v>
      </c>
      <c r="J41" s="54">
        <v>1</v>
      </c>
      <c r="K41" s="54">
        <v>1</v>
      </c>
      <c r="L41" s="54">
        <v>1</v>
      </c>
      <c r="M41" s="54"/>
    </row>
    <row r="42" spans="1:13">
      <c r="A42" s="54" t="s">
        <v>38</v>
      </c>
      <c r="B42" s="54"/>
      <c r="C42" s="54"/>
      <c r="D42" s="54"/>
      <c r="E42" s="54"/>
      <c r="F42" s="54"/>
      <c r="G42" s="54"/>
      <c r="H42" s="54">
        <v>1</v>
      </c>
      <c r="I42" s="54">
        <v>1</v>
      </c>
      <c r="J42" s="54"/>
      <c r="K42" s="54">
        <v>1</v>
      </c>
      <c r="L42" s="54">
        <v>1</v>
      </c>
      <c r="M42" s="54">
        <v>2</v>
      </c>
    </row>
    <row r="43" spans="1:13">
      <c r="A43" s="54" t="s">
        <v>39</v>
      </c>
      <c r="B43" s="54"/>
      <c r="C43" s="54"/>
      <c r="D43" s="54"/>
      <c r="E43" s="54"/>
      <c r="F43" s="54">
        <v>1</v>
      </c>
      <c r="G43" s="54">
        <v>1</v>
      </c>
      <c r="H43" s="54">
        <v>1</v>
      </c>
      <c r="I43" s="54">
        <v>2</v>
      </c>
      <c r="J43" s="54">
        <v>2</v>
      </c>
      <c r="K43" s="54">
        <v>2</v>
      </c>
      <c r="L43" s="54">
        <v>1</v>
      </c>
      <c r="M43" s="54">
        <v>2</v>
      </c>
    </row>
    <row r="44" spans="1:13">
      <c r="A44" s="54" t="s">
        <v>91</v>
      </c>
      <c r="B44" s="54"/>
      <c r="C44" s="54"/>
      <c r="D44" s="54"/>
      <c r="E44" s="54"/>
      <c r="F44" s="54"/>
      <c r="G44" s="54"/>
      <c r="H44" s="54"/>
      <c r="I44" s="54">
        <v>1</v>
      </c>
      <c r="J44" s="54"/>
      <c r="K44" s="54"/>
      <c r="L44" s="54">
        <v>1</v>
      </c>
      <c r="M44" s="54">
        <v>2</v>
      </c>
    </row>
    <row r="45" spans="1:13">
      <c r="A45" s="54" t="s">
        <v>43</v>
      </c>
      <c r="B45" s="54"/>
      <c r="C45" s="54"/>
      <c r="D45" s="54">
        <v>1</v>
      </c>
      <c r="E45" s="54"/>
      <c r="F45" s="54"/>
      <c r="G45" s="54">
        <v>1</v>
      </c>
      <c r="H45" s="54"/>
      <c r="I45" s="54"/>
      <c r="J45" s="54">
        <v>2</v>
      </c>
      <c r="K45" s="54">
        <v>1</v>
      </c>
      <c r="L45" s="54">
        <v>1</v>
      </c>
      <c r="M45" s="54">
        <v>1</v>
      </c>
    </row>
    <row r="46" spans="1:13">
      <c r="A46" s="54" t="s">
        <v>48</v>
      </c>
      <c r="B46" s="54">
        <v>1</v>
      </c>
      <c r="C46" s="54">
        <v>1</v>
      </c>
      <c r="D46" s="54"/>
      <c r="E46" s="54"/>
      <c r="F46" s="54"/>
      <c r="G46" s="54"/>
      <c r="H46" s="54"/>
      <c r="I46" s="54">
        <v>2</v>
      </c>
      <c r="J46" s="54">
        <v>1</v>
      </c>
      <c r="K46" s="54"/>
      <c r="L46" s="54">
        <v>1</v>
      </c>
      <c r="M46" s="54">
        <v>1</v>
      </c>
    </row>
    <row r="47" spans="1:13">
      <c r="A47" s="54" t="s">
        <v>56</v>
      </c>
      <c r="B47" s="54">
        <v>1</v>
      </c>
      <c r="C47" s="54">
        <v>1</v>
      </c>
      <c r="D47" s="54">
        <v>2</v>
      </c>
      <c r="E47" s="54">
        <v>1</v>
      </c>
      <c r="F47" s="54">
        <v>2</v>
      </c>
      <c r="G47" s="54">
        <v>2</v>
      </c>
      <c r="H47" s="54">
        <v>2</v>
      </c>
      <c r="I47" s="54">
        <v>2</v>
      </c>
      <c r="J47" s="54">
        <v>1</v>
      </c>
      <c r="K47" s="54">
        <v>1</v>
      </c>
      <c r="L47" s="54">
        <v>1</v>
      </c>
      <c r="M47" s="54"/>
    </row>
    <row r="48" spans="1:13">
      <c r="A48" s="54" t="s">
        <v>65</v>
      </c>
      <c r="B48" s="54">
        <v>1</v>
      </c>
      <c r="C48" s="54">
        <v>1</v>
      </c>
      <c r="D48" s="54">
        <v>1</v>
      </c>
      <c r="E48" s="54">
        <v>1</v>
      </c>
      <c r="F48" s="54">
        <v>1</v>
      </c>
      <c r="G48" s="54">
        <v>1</v>
      </c>
      <c r="H48" s="54">
        <v>1</v>
      </c>
      <c r="I48" s="54">
        <v>1</v>
      </c>
      <c r="J48" s="54">
        <v>1</v>
      </c>
      <c r="K48" s="54">
        <v>1</v>
      </c>
      <c r="L48" s="54">
        <v>1</v>
      </c>
      <c r="M48" s="54">
        <v>1</v>
      </c>
    </row>
    <row r="49" spans="1:13">
      <c r="A49" s="54" t="s">
        <v>69</v>
      </c>
      <c r="B49" s="54">
        <v>4</v>
      </c>
      <c r="C49" s="54">
        <v>3</v>
      </c>
      <c r="D49" s="54">
        <v>4</v>
      </c>
      <c r="E49" s="54">
        <v>3</v>
      </c>
      <c r="F49" s="54">
        <v>4</v>
      </c>
      <c r="G49" s="54">
        <v>2</v>
      </c>
      <c r="H49" s="54"/>
      <c r="I49" s="54"/>
      <c r="J49" s="54">
        <v>2</v>
      </c>
      <c r="K49" s="54">
        <v>2</v>
      </c>
      <c r="L49" s="54">
        <v>1</v>
      </c>
      <c r="M49" s="54"/>
    </row>
    <row r="50" spans="1:13">
      <c r="A50" s="54" t="s">
        <v>77</v>
      </c>
      <c r="B50" s="54"/>
      <c r="C50" s="54"/>
      <c r="D50" s="54"/>
      <c r="E50" s="54"/>
      <c r="F50" s="54">
        <v>1</v>
      </c>
      <c r="G50" s="54">
        <v>1</v>
      </c>
      <c r="H50" s="54">
        <v>2</v>
      </c>
      <c r="I50" s="54">
        <v>2</v>
      </c>
      <c r="J50" s="54">
        <v>1</v>
      </c>
      <c r="K50" s="54">
        <v>1</v>
      </c>
      <c r="L50" s="54">
        <v>1</v>
      </c>
      <c r="M50" s="54">
        <v>1</v>
      </c>
    </row>
    <row r="51" spans="1:13">
      <c r="A51" s="54" t="s">
        <v>78</v>
      </c>
      <c r="B51" s="54">
        <v>1</v>
      </c>
      <c r="C51" s="54">
        <v>1</v>
      </c>
      <c r="D51" s="54">
        <v>2</v>
      </c>
      <c r="E51" s="54">
        <v>3</v>
      </c>
      <c r="F51" s="54">
        <v>2</v>
      </c>
      <c r="G51" s="54">
        <v>2</v>
      </c>
      <c r="H51" s="54">
        <v>2</v>
      </c>
      <c r="I51" s="54">
        <v>2</v>
      </c>
      <c r="J51" s="54">
        <v>2</v>
      </c>
      <c r="K51" s="54">
        <v>1</v>
      </c>
      <c r="L51" s="54">
        <v>1</v>
      </c>
      <c r="M51" s="54">
        <v>1</v>
      </c>
    </row>
    <row r="52" spans="1:13">
      <c r="A52" s="54" t="s">
        <v>29</v>
      </c>
      <c r="B52" s="54">
        <v>2</v>
      </c>
      <c r="C52" s="54">
        <v>1</v>
      </c>
      <c r="D52" s="54">
        <v>2</v>
      </c>
      <c r="E52" s="54">
        <v>3</v>
      </c>
      <c r="F52" s="54">
        <v>4</v>
      </c>
      <c r="G52" s="54">
        <v>3</v>
      </c>
      <c r="H52" s="54">
        <v>3</v>
      </c>
      <c r="I52" s="54">
        <v>4</v>
      </c>
      <c r="J52" s="54">
        <v>2</v>
      </c>
      <c r="K52" s="54">
        <v>2</v>
      </c>
      <c r="L52" s="54"/>
      <c r="M52" s="54">
        <v>2</v>
      </c>
    </row>
    <row r="53" spans="1:13">
      <c r="A53" s="54" t="s">
        <v>31</v>
      </c>
      <c r="B53" s="54"/>
      <c r="C53" s="54">
        <v>1</v>
      </c>
      <c r="D53" s="54"/>
      <c r="E53" s="54"/>
      <c r="F53" s="54"/>
      <c r="G53" s="54"/>
      <c r="H53" s="54"/>
      <c r="I53" s="54"/>
      <c r="J53" s="54"/>
      <c r="K53" s="54"/>
      <c r="L53" s="54"/>
      <c r="M53" s="54"/>
    </row>
    <row r="54" spans="1:13">
      <c r="A54" s="54" t="s">
        <v>34</v>
      </c>
      <c r="B54" s="54"/>
      <c r="C54" s="54">
        <v>1</v>
      </c>
      <c r="D54" s="54">
        <v>1</v>
      </c>
      <c r="E54" s="54">
        <v>1</v>
      </c>
      <c r="F54" s="54">
        <v>1</v>
      </c>
      <c r="G54" s="54"/>
      <c r="H54" s="54">
        <v>1</v>
      </c>
      <c r="I54" s="54"/>
      <c r="J54" s="54">
        <v>1</v>
      </c>
      <c r="K54" s="54"/>
      <c r="L54" s="54"/>
      <c r="M54" s="54"/>
    </row>
    <row r="55" spans="1:13">
      <c r="A55" s="54" t="s">
        <v>37</v>
      </c>
      <c r="B55" s="54"/>
      <c r="C55" s="54">
        <v>1</v>
      </c>
      <c r="D55" s="54"/>
      <c r="E55" s="54"/>
      <c r="F55" s="54"/>
      <c r="G55" s="54"/>
      <c r="H55" s="54"/>
      <c r="I55" s="54"/>
      <c r="J55" s="54"/>
      <c r="K55" s="54"/>
      <c r="L55" s="54"/>
      <c r="M55" s="54"/>
    </row>
    <row r="56" spans="1:13">
      <c r="A56" s="54" t="s">
        <v>40</v>
      </c>
      <c r="B56" s="54">
        <v>1</v>
      </c>
      <c r="C56" s="54">
        <v>2</v>
      </c>
      <c r="D56" s="54">
        <v>1</v>
      </c>
      <c r="E56" s="54">
        <v>1</v>
      </c>
      <c r="F56" s="54">
        <v>2</v>
      </c>
      <c r="G56" s="54">
        <v>1</v>
      </c>
      <c r="H56" s="54">
        <v>1</v>
      </c>
      <c r="I56" s="54">
        <v>1</v>
      </c>
      <c r="J56" s="54">
        <v>1</v>
      </c>
      <c r="K56" s="54">
        <v>1</v>
      </c>
      <c r="L56" s="54"/>
      <c r="M56" s="54"/>
    </row>
    <row r="57" spans="1:13">
      <c r="A57" s="54" t="s">
        <v>42</v>
      </c>
      <c r="B57" s="54"/>
      <c r="C57" s="54">
        <v>1</v>
      </c>
      <c r="D57" s="54">
        <v>1</v>
      </c>
      <c r="E57" s="54"/>
      <c r="F57" s="54"/>
      <c r="G57" s="54"/>
      <c r="H57" s="54">
        <v>1</v>
      </c>
      <c r="I57" s="54"/>
      <c r="J57" s="54"/>
      <c r="K57" s="54"/>
      <c r="L57" s="54"/>
      <c r="M57" s="54"/>
    </row>
    <row r="58" spans="1:13">
      <c r="A58" s="54" t="s">
        <v>45</v>
      </c>
      <c r="B58" s="54">
        <v>1</v>
      </c>
      <c r="C58" s="54">
        <v>1</v>
      </c>
      <c r="D58" s="54">
        <v>1</v>
      </c>
      <c r="E58" s="54">
        <v>1</v>
      </c>
      <c r="F58" s="54">
        <v>2</v>
      </c>
      <c r="G58" s="54">
        <v>1</v>
      </c>
      <c r="H58" s="54">
        <v>1</v>
      </c>
      <c r="I58" s="54">
        <v>2</v>
      </c>
      <c r="J58" s="54">
        <v>3</v>
      </c>
      <c r="K58" s="54">
        <v>1</v>
      </c>
      <c r="L58" s="54"/>
      <c r="M58" s="54">
        <v>1</v>
      </c>
    </row>
    <row r="59" spans="1:13">
      <c r="A59" s="54" t="s">
        <v>46</v>
      </c>
      <c r="B59" s="54"/>
      <c r="C59" s="54"/>
      <c r="D59" s="54">
        <v>1</v>
      </c>
      <c r="E59" s="54"/>
      <c r="F59" s="54"/>
      <c r="G59" s="54"/>
      <c r="H59" s="54"/>
      <c r="I59" s="54">
        <v>1</v>
      </c>
      <c r="J59" s="54">
        <v>1</v>
      </c>
      <c r="K59" s="54"/>
      <c r="L59" s="54"/>
      <c r="M59" s="54"/>
    </row>
    <row r="60" spans="1:13">
      <c r="A60" s="54" t="s">
        <v>47</v>
      </c>
      <c r="B60" s="54">
        <v>1</v>
      </c>
      <c r="C60" s="54">
        <v>1</v>
      </c>
      <c r="D60" s="54">
        <v>2</v>
      </c>
      <c r="E60" s="54">
        <v>2</v>
      </c>
      <c r="F60" s="54"/>
      <c r="G60" s="54">
        <v>1</v>
      </c>
      <c r="H60" s="54">
        <v>1</v>
      </c>
      <c r="I60" s="54"/>
      <c r="J60" s="54"/>
      <c r="K60" s="54"/>
      <c r="L60" s="54"/>
      <c r="M60" s="54"/>
    </row>
    <row r="61" spans="1:13">
      <c r="A61" s="54" t="s">
        <v>49</v>
      </c>
      <c r="B61" s="54"/>
      <c r="C61" s="54"/>
      <c r="D61" s="54">
        <v>1</v>
      </c>
      <c r="E61" s="54"/>
      <c r="F61" s="54"/>
      <c r="G61" s="54"/>
      <c r="H61" s="54"/>
      <c r="I61" s="54"/>
      <c r="J61" s="54"/>
      <c r="K61" s="54"/>
      <c r="L61" s="54"/>
      <c r="M61" s="54"/>
    </row>
    <row r="62" spans="1:13">
      <c r="A62" s="54" t="s">
        <v>53</v>
      </c>
      <c r="B62" s="54">
        <v>1</v>
      </c>
      <c r="C62" s="54">
        <v>2</v>
      </c>
      <c r="D62" s="54">
        <v>2</v>
      </c>
      <c r="E62" s="54">
        <v>5</v>
      </c>
      <c r="F62" s="54">
        <v>5</v>
      </c>
      <c r="G62" s="54">
        <v>3</v>
      </c>
      <c r="H62" s="54">
        <v>4</v>
      </c>
      <c r="I62" s="54">
        <v>3</v>
      </c>
      <c r="J62" s="54">
        <v>7</v>
      </c>
      <c r="K62" s="54">
        <v>1</v>
      </c>
      <c r="L62" s="54"/>
      <c r="M62" s="54"/>
    </row>
    <row r="63" spans="1:13">
      <c r="A63" s="54" t="s">
        <v>55</v>
      </c>
      <c r="B63" s="54">
        <v>1</v>
      </c>
      <c r="C63" s="54">
        <v>1</v>
      </c>
      <c r="D63" s="54">
        <v>1</v>
      </c>
      <c r="E63" s="54">
        <v>1</v>
      </c>
      <c r="F63" s="54">
        <v>1</v>
      </c>
      <c r="G63" s="54">
        <v>1</v>
      </c>
      <c r="H63" s="54"/>
      <c r="I63" s="54"/>
      <c r="J63" s="54">
        <v>1</v>
      </c>
      <c r="K63" s="54">
        <v>1</v>
      </c>
      <c r="L63" s="54"/>
      <c r="M63" s="54"/>
    </row>
    <row r="64" spans="1:13">
      <c r="A64" s="54" t="s">
        <v>62</v>
      </c>
      <c r="B64" s="54">
        <v>2</v>
      </c>
      <c r="C64" s="54">
        <v>1</v>
      </c>
      <c r="D64" s="54">
        <v>1</v>
      </c>
      <c r="E64" s="54">
        <v>1</v>
      </c>
      <c r="F64" s="54"/>
      <c r="G64" s="54">
        <v>1</v>
      </c>
      <c r="H64" s="54"/>
      <c r="I64" s="54">
        <v>1</v>
      </c>
      <c r="J64" s="54"/>
      <c r="K64" s="54"/>
      <c r="L64" s="54"/>
      <c r="M64" s="54">
        <v>1</v>
      </c>
    </row>
    <row r="65" spans="1:13">
      <c r="A65" s="54" t="s">
        <v>92</v>
      </c>
      <c r="B65" s="54"/>
      <c r="C65" s="54"/>
      <c r="D65" s="54"/>
      <c r="E65" s="54"/>
      <c r="F65" s="54"/>
      <c r="G65" s="54"/>
      <c r="H65" s="54"/>
      <c r="I65" s="54">
        <v>1</v>
      </c>
      <c r="J65" s="54"/>
      <c r="K65" s="54"/>
      <c r="L65" s="54"/>
      <c r="M65" s="54"/>
    </row>
    <row r="66" spans="1:13">
      <c r="A66" s="54" t="s">
        <v>74</v>
      </c>
      <c r="B66" s="54"/>
      <c r="C66" s="54"/>
      <c r="D66" s="54"/>
      <c r="E66" s="54"/>
      <c r="F66" s="54"/>
      <c r="G66" s="54">
        <v>1</v>
      </c>
      <c r="H66" s="54"/>
      <c r="I66" s="54"/>
      <c r="J66" s="54"/>
      <c r="K66" s="54"/>
      <c r="L66" s="54"/>
      <c r="M66" s="54"/>
    </row>
    <row r="67" spans="1:13">
      <c r="A67" s="54" t="s">
        <v>75</v>
      </c>
      <c r="B67" s="54">
        <v>1</v>
      </c>
      <c r="C67" s="54">
        <v>1</v>
      </c>
      <c r="D67" s="54">
        <v>1</v>
      </c>
      <c r="E67" s="54"/>
      <c r="F67" s="54"/>
      <c r="G67" s="54"/>
      <c r="H67" s="54"/>
      <c r="I67" s="54"/>
      <c r="J67" s="54"/>
      <c r="K67" s="54"/>
      <c r="L67" s="54"/>
      <c r="M67" s="54"/>
    </row>
    <row r="68" spans="1:13">
      <c r="A68" s="54" t="s">
        <v>82</v>
      </c>
      <c r="B68" s="54"/>
      <c r="C68" s="54">
        <v>2</v>
      </c>
      <c r="D68" s="54">
        <v>2</v>
      </c>
      <c r="E68" s="54">
        <v>2</v>
      </c>
      <c r="F68" s="54">
        <v>1</v>
      </c>
      <c r="G68" s="54"/>
      <c r="H68" s="54"/>
      <c r="I68" s="54">
        <v>1</v>
      </c>
      <c r="J68" s="54">
        <v>1</v>
      </c>
      <c r="K68" s="54">
        <v>2</v>
      </c>
      <c r="L68" s="54"/>
      <c r="M68" s="54"/>
    </row>
    <row r="69" spans="1:13">
      <c r="A69" s="54" t="s">
        <v>87</v>
      </c>
      <c r="B69" s="54"/>
      <c r="C69" s="54">
        <v>1</v>
      </c>
      <c r="D69" s="54"/>
      <c r="E69" s="54"/>
      <c r="F69" s="54"/>
      <c r="G69" s="54"/>
      <c r="H69" s="54"/>
      <c r="I69" s="54"/>
      <c r="J69" s="54"/>
      <c r="K69" s="54"/>
      <c r="L69" s="54"/>
      <c r="M69" s="54"/>
    </row>
    <row r="70" spans="1:13">
      <c r="A70" s="54" t="s">
        <v>229</v>
      </c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>
        <v>1</v>
      </c>
    </row>
    <row r="71" spans="1:13">
      <c r="B71">
        <f>SUM(B3:B70)</f>
        <v>1000</v>
      </c>
      <c r="C71">
        <f t="shared" ref="C71:M71" si="0">SUM(C3:C70)</f>
        <v>1000</v>
      </c>
      <c r="D71">
        <f t="shared" si="0"/>
        <v>1000</v>
      </c>
      <c r="E71">
        <f t="shared" si="0"/>
        <v>1000</v>
      </c>
      <c r="F71">
        <f t="shared" si="0"/>
        <v>1000</v>
      </c>
      <c r="G71">
        <f t="shared" si="0"/>
        <v>1000</v>
      </c>
      <c r="H71">
        <f t="shared" si="0"/>
        <v>1000</v>
      </c>
      <c r="I71">
        <f t="shared" si="0"/>
        <v>1000</v>
      </c>
      <c r="J71">
        <f t="shared" si="0"/>
        <v>1000</v>
      </c>
      <c r="K71">
        <f t="shared" si="0"/>
        <v>1000</v>
      </c>
      <c r="L71">
        <f t="shared" si="0"/>
        <v>1000</v>
      </c>
      <c r="M71">
        <f t="shared" si="0"/>
        <v>1000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N33" sqref="N33"/>
    </sheetView>
  </sheetViews>
  <sheetFormatPr defaultRowHeight="15"/>
  <cols>
    <col min="1" max="1" width="52.85546875" bestFit="1" customWidth="1"/>
  </cols>
  <sheetData>
    <row r="1" spans="1:13">
      <c r="A1" s="54" t="s">
        <v>17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1:13" ht="26.25" customHeight="1">
      <c r="A2" s="54"/>
      <c r="B2" s="54">
        <v>2006</v>
      </c>
      <c r="C2" s="54">
        <v>2007</v>
      </c>
      <c r="D2" s="54">
        <v>2008</v>
      </c>
      <c r="E2" s="54">
        <v>2009</v>
      </c>
      <c r="F2" s="54">
        <v>2010</v>
      </c>
      <c r="G2" s="54">
        <v>2011</v>
      </c>
      <c r="H2" s="54">
        <v>2012</v>
      </c>
      <c r="I2" s="54">
        <v>2013</v>
      </c>
      <c r="J2" s="54">
        <v>2014</v>
      </c>
      <c r="K2" s="54">
        <v>2015</v>
      </c>
      <c r="L2" s="54">
        <v>2016</v>
      </c>
      <c r="M2" s="54">
        <v>2017</v>
      </c>
    </row>
    <row r="3" spans="1:13">
      <c r="A3" s="54" t="s">
        <v>18</v>
      </c>
      <c r="B3" s="54">
        <v>653</v>
      </c>
      <c r="C3" s="54">
        <v>650</v>
      </c>
      <c r="D3" s="54">
        <v>628</v>
      </c>
      <c r="E3" s="54">
        <v>605</v>
      </c>
      <c r="F3" s="54">
        <v>603</v>
      </c>
      <c r="G3" s="54">
        <v>607</v>
      </c>
      <c r="H3" s="54">
        <v>589</v>
      </c>
      <c r="I3" s="54">
        <v>587</v>
      </c>
      <c r="J3" s="54">
        <v>592</v>
      </c>
      <c r="K3" s="54">
        <v>593</v>
      </c>
      <c r="L3" s="54">
        <v>586</v>
      </c>
      <c r="M3" s="54">
        <v>579</v>
      </c>
    </row>
    <row r="4" spans="1:13">
      <c r="A4" s="54" t="s">
        <v>19</v>
      </c>
      <c r="B4" s="54">
        <v>145</v>
      </c>
      <c r="C4" s="54">
        <v>129</v>
      </c>
      <c r="D4" s="54">
        <v>134</v>
      </c>
      <c r="E4" s="54">
        <v>134</v>
      </c>
      <c r="F4" s="54">
        <v>137</v>
      </c>
      <c r="G4" s="54">
        <v>125</v>
      </c>
      <c r="H4" s="54">
        <v>129</v>
      </c>
      <c r="I4" s="54">
        <v>138</v>
      </c>
      <c r="J4" s="54">
        <v>137</v>
      </c>
      <c r="K4" s="54">
        <v>138</v>
      </c>
      <c r="L4" s="54">
        <v>156</v>
      </c>
      <c r="M4" s="54">
        <v>159</v>
      </c>
    </row>
    <row r="5" spans="1:13">
      <c r="A5" s="54" t="s">
        <v>20</v>
      </c>
      <c r="B5" s="54">
        <v>44</v>
      </c>
      <c r="C5" s="54">
        <v>48</v>
      </c>
      <c r="D5" s="54">
        <v>62</v>
      </c>
      <c r="E5" s="54">
        <v>67</v>
      </c>
      <c r="F5" s="54">
        <v>70</v>
      </c>
      <c r="G5" s="54">
        <v>83</v>
      </c>
      <c r="H5" s="54">
        <v>91</v>
      </c>
      <c r="I5" s="54">
        <v>88</v>
      </c>
      <c r="J5" s="54">
        <v>88</v>
      </c>
      <c r="K5" s="54">
        <v>79</v>
      </c>
      <c r="L5" s="54">
        <v>89</v>
      </c>
      <c r="M5" s="54">
        <v>79</v>
      </c>
    </row>
    <row r="6" spans="1:13">
      <c r="A6" s="54" t="s">
        <v>21</v>
      </c>
      <c r="B6" s="54">
        <v>68</v>
      </c>
      <c r="C6" s="54">
        <v>72</v>
      </c>
      <c r="D6" s="54">
        <v>78</v>
      </c>
      <c r="E6" s="54">
        <v>83</v>
      </c>
      <c r="F6" s="54">
        <v>81</v>
      </c>
      <c r="G6" s="54">
        <v>76</v>
      </c>
      <c r="H6" s="54">
        <v>89</v>
      </c>
      <c r="I6" s="54">
        <v>81</v>
      </c>
      <c r="J6" s="54">
        <v>80</v>
      </c>
      <c r="K6" s="54">
        <v>83</v>
      </c>
      <c r="L6" s="54">
        <v>76</v>
      </c>
      <c r="M6" s="54">
        <v>78</v>
      </c>
    </row>
    <row r="7" spans="1:13">
      <c r="A7" s="54" t="s">
        <v>22</v>
      </c>
      <c r="B7" s="54">
        <v>57</v>
      </c>
      <c r="C7" s="54">
        <v>61</v>
      </c>
      <c r="D7" s="54">
        <v>59</v>
      </c>
      <c r="E7" s="54">
        <v>72</v>
      </c>
      <c r="F7" s="54">
        <v>69</v>
      </c>
      <c r="G7" s="54">
        <v>69</v>
      </c>
      <c r="H7" s="54">
        <v>66</v>
      </c>
      <c r="I7" s="54">
        <v>71</v>
      </c>
      <c r="J7" s="54">
        <v>63</v>
      </c>
      <c r="K7" s="54">
        <v>73</v>
      </c>
      <c r="L7" s="54">
        <v>65</v>
      </c>
      <c r="M7" s="54">
        <v>69</v>
      </c>
    </row>
    <row r="8" spans="1:13">
      <c r="A8" s="54" t="s">
        <v>23</v>
      </c>
      <c r="B8" s="54">
        <v>26</v>
      </c>
      <c r="C8" s="54">
        <v>32</v>
      </c>
      <c r="D8" s="54">
        <v>31</v>
      </c>
      <c r="E8" s="54">
        <v>30</v>
      </c>
      <c r="F8" s="54">
        <v>30</v>
      </c>
      <c r="G8" s="54">
        <v>34</v>
      </c>
      <c r="H8" s="54">
        <v>32</v>
      </c>
      <c r="I8" s="54">
        <v>29</v>
      </c>
      <c r="J8" s="54">
        <v>29</v>
      </c>
      <c r="K8" s="54">
        <v>30</v>
      </c>
      <c r="L8" s="54">
        <v>26</v>
      </c>
      <c r="M8" s="54">
        <v>34</v>
      </c>
    </row>
    <row r="9" spans="1:13">
      <c r="A9" s="54" t="s">
        <v>24</v>
      </c>
      <c r="B9" s="54">
        <v>7</v>
      </c>
      <c r="C9" s="54">
        <v>8</v>
      </c>
      <c r="D9" s="54">
        <v>8</v>
      </c>
      <c r="E9" s="54">
        <v>9</v>
      </c>
      <c r="F9" s="54">
        <v>10</v>
      </c>
      <c r="G9" s="54">
        <v>6</v>
      </c>
      <c r="H9" s="54">
        <v>4</v>
      </c>
      <c r="I9" s="54">
        <v>6</v>
      </c>
      <c r="J9" s="54">
        <v>11</v>
      </c>
      <c r="K9" s="54">
        <v>4</v>
      </c>
      <c r="L9" s="54">
        <v>2</v>
      </c>
      <c r="M9" s="54">
        <v>2</v>
      </c>
    </row>
    <row r="10" spans="1:13">
      <c r="A10" s="54"/>
      <c r="B10" s="54">
        <f>SUM(B3:B9)</f>
        <v>1000</v>
      </c>
      <c r="C10" s="54">
        <f t="shared" ref="C10:M10" si="0">SUM(C3:C9)</f>
        <v>1000</v>
      </c>
      <c r="D10" s="54">
        <f t="shared" si="0"/>
        <v>1000</v>
      </c>
      <c r="E10" s="54">
        <f t="shared" si="0"/>
        <v>1000</v>
      </c>
      <c r="F10" s="54">
        <f t="shared" si="0"/>
        <v>1000</v>
      </c>
      <c r="G10" s="54">
        <f t="shared" si="0"/>
        <v>1000</v>
      </c>
      <c r="H10" s="54">
        <f t="shared" si="0"/>
        <v>1000</v>
      </c>
      <c r="I10" s="54">
        <f t="shared" si="0"/>
        <v>1000</v>
      </c>
      <c r="J10" s="54">
        <f t="shared" si="0"/>
        <v>1000</v>
      </c>
      <c r="K10" s="54">
        <f t="shared" si="0"/>
        <v>1000</v>
      </c>
      <c r="L10" s="54">
        <f t="shared" si="0"/>
        <v>1000</v>
      </c>
      <c r="M10" s="54">
        <f t="shared" si="0"/>
        <v>1000</v>
      </c>
    </row>
    <row r="20" spans="3:3">
      <c r="C20" s="5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7"/>
  <sheetViews>
    <sheetView zoomScale="70" zoomScaleNormal="70" workbookViewId="0">
      <selection sqref="A1:E5"/>
    </sheetView>
  </sheetViews>
  <sheetFormatPr defaultRowHeight="15"/>
  <cols>
    <col min="1" max="1" width="46.5703125" style="74" bestFit="1" customWidth="1"/>
    <col min="2" max="2" width="22.7109375" style="61" bestFit="1" customWidth="1"/>
    <col min="3" max="3" width="79.7109375" style="63" bestFit="1" customWidth="1"/>
    <col min="4" max="4" width="21" style="73" bestFit="1" customWidth="1"/>
    <col min="5" max="5" width="20.140625" style="73" bestFit="1" customWidth="1"/>
    <col min="6" max="16384" width="9.140625" style="55"/>
  </cols>
  <sheetData>
    <row r="1" spans="1:5" ht="15" customHeight="1">
      <c r="A1" s="83" t="s">
        <v>1031</v>
      </c>
      <c r="B1" s="84"/>
      <c r="C1" s="84"/>
      <c r="D1" s="84"/>
      <c r="E1" s="85"/>
    </row>
    <row r="2" spans="1:5" ht="15" customHeight="1">
      <c r="A2" s="86"/>
      <c r="B2" s="87"/>
      <c r="C2" s="87"/>
      <c r="D2" s="87"/>
      <c r="E2" s="88"/>
    </row>
    <row r="3" spans="1:5" ht="15" customHeight="1">
      <c r="A3" s="86"/>
      <c r="B3" s="87"/>
      <c r="C3" s="87"/>
      <c r="D3" s="87"/>
      <c r="E3" s="88"/>
    </row>
    <row r="4" spans="1:5" ht="15" customHeight="1">
      <c r="A4" s="86"/>
      <c r="B4" s="87"/>
      <c r="C4" s="87"/>
      <c r="D4" s="87"/>
      <c r="E4" s="88"/>
    </row>
    <row r="5" spans="1:5" ht="15" customHeight="1">
      <c r="A5" s="89"/>
      <c r="B5" s="90"/>
      <c r="C5" s="90"/>
      <c r="D5" s="90"/>
      <c r="E5" s="91"/>
    </row>
    <row r="6" spans="1:5" ht="15" customHeight="1">
      <c r="A6" s="81" t="s">
        <v>3</v>
      </c>
      <c r="B6" s="81" t="s">
        <v>1028</v>
      </c>
      <c r="C6" s="80" t="s">
        <v>1024</v>
      </c>
      <c r="D6" s="79" t="s">
        <v>1030</v>
      </c>
      <c r="E6" s="79" t="s">
        <v>1029</v>
      </c>
    </row>
    <row r="7" spans="1:5" ht="15" customHeight="1">
      <c r="A7" s="78" t="s">
        <v>107</v>
      </c>
      <c r="B7" s="77">
        <v>1</v>
      </c>
      <c r="C7" s="67" t="s">
        <v>167</v>
      </c>
      <c r="D7" s="75">
        <v>993588024.36000001</v>
      </c>
      <c r="E7" s="75">
        <v>995371145</v>
      </c>
    </row>
    <row r="8" spans="1:5" ht="15" customHeight="1">
      <c r="A8" s="78" t="s">
        <v>107</v>
      </c>
      <c r="B8" s="77">
        <v>2</v>
      </c>
      <c r="C8" s="67" t="s">
        <v>168</v>
      </c>
      <c r="D8" s="75">
        <v>915789775.27999997</v>
      </c>
      <c r="E8" s="75">
        <v>917893775.27999997</v>
      </c>
    </row>
    <row r="9" spans="1:5" ht="15" customHeight="1">
      <c r="A9" s="78" t="s">
        <v>107</v>
      </c>
      <c r="B9" s="77">
        <v>3</v>
      </c>
      <c r="C9" s="67" t="s">
        <v>208</v>
      </c>
      <c r="D9" s="75">
        <v>604069299.57000005</v>
      </c>
      <c r="E9" s="75">
        <v>604069299.57000005</v>
      </c>
    </row>
    <row r="10" spans="1:5" ht="15" customHeight="1">
      <c r="A10" s="78" t="s">
        <v>107</v>
      </c>
      <c r="B10" s="77">
        <v>4</v>
      </c>
      <c r="C10" s="67" t="s">
        <v>1010</v>
      </c>
      <c r="D10" s="75">
        <v>509040033.63999999</v>
      </c>
      <c r="E10" s="75">
        <v>509040033.63999999</v>
      </c>
    </row>
    <row r="11" spans="1:5" ht="15" customHeight="1">
      <c r="A11" s="78" t="s">
        <v>107</v>
      </c>
      <c r="B11" s="77">
        <v>5</v>
      </c>
      <c r="C11" s="67" t="s">
        <v>1009</v>
      </c>
      <c r="D11" s="75">
        <v>478141785.72000003</v>
      </c>
      <c r="E11" s="75">
        <v>478716154.25</v>
      </c>
    </row>
    <row r="12" spans="1:5" ht="15" customHeight="1">
      <c r="A12" s="78" t="s">
        <v>107</v>
      </c>
      <c r="B12" s="77">
        <v>6</v>
      </c>
      <c r="C12" s="67" t="s">
        <v>102</v>
      </c>
      <c r="D12" s="75">
        <v>385614483.89999998</v>
      </c>
      <c r="E12" s="75">
        <v>420961913.89999998</v>
      </c>
    </row>
    <row r="13" spans="1:5" ht="15" customHeight="1">
      <c r="A13" s="78" t="s">
        <v>107</v>
      </c>
      <c r="B13" s="77">
        <v>7</v>
      </c>
      <c r="C13" s="67" t="s">
        <v>209</v>
      </c>
      <c r="D13" s="75">
        <v>283880854.22000003</v>
      </c>
      <c r="E13" s="75">
        <v>283880854.22000003</v>
      </c>
    </row>
    <row r="14" spans="1:5" ht="15" customHeight="1">
      <c r="A14" s="78" t="s">
        <v>107</v>
      </c>
      <c r="B14" s="77">
        <v>8</v>
      </c>
      <c r="C14" s="67" t="s">
        <v>152</v>
      </c>
      <c r="D14" s="75">
        <v>275771753.51999998</v>
      </c>
      <c r="E14" s="75">
        <v>276265482.25999999</v>
      </c>
    </row>
    <row r="15" spans="1:5" ht="15" customHeight="1">
      <c r="A15" s="78" t="s">
        <v>107</v>
      </c>
      <c r="B15" s="77">
        <v>9</v>
      </c>
      <c r="C15" s="67" t="s">
        <v>988</v>
      </c>
      <c r="D15" s="75">
        <v>197429821.56</v>
      </c>
      <c r="E15" s="75">
        <v>197450968.37</v>
      </c>
    </row>
    <row r="16" spans="1:5" ht="15" customHeight="1">
      <c r="A16" s="78" t="s">
        <v>107</v>
      </c>
      <c r="B16" s="77">
        <v>10</v>
      </c>
      <c r="C16" s="67" t="s">
        <v>103</v>
      </c>
      <c r="D16" s="75">
        <v>175808992.16999999</v>
      </c>
      <c r="E16" s="75">
        <v>190461458.26999998</v>
      </c>
    </row>
    <row r="17" spans="1:5" ht="15" customHeight="1">
      <c r="A17" s="78" t="s">
        <v>107</v>
      </c>
      <c r="B17" s="77">
        <v>11</v>
      </c>
      <c r="C17" s="67" t="s">
        <v>207</v>
      </c>
      <c r="D17" s="75">
        <v>173121959.03</v>
      </c>
      <c r="E17" s="75">
        <v>173303329.56999999</v>
      </c>
    </row>
    <row r="18" spans="1:5" ht="15" customHeight="1">
      <c r="A18" s="78" t="s">
        <v>107</v>
      </c>
      <c r="B18" s="77">
        <v>12</v>
      </c>
      <c r="C18" s="67" t="s">
        <v>203</v>
      </c>
      <c r="D18" s="75">
        <v>151205021.19</v>
      </c>
      <c r="E18" s="75">
        <v>151240761.78999999</v>
      </c>
    </row>
    <row r="19" spans="1:5" ht="15" customHeight="1">
      <c r="A19" s="78" t="s">
        <v>107</v>
      </c>
      <c r="B19" s="77">
        <v>13</v>
      </c>
      <c r="C19" s="67" t="s">
        <v>960</v>
      </c>
      <c r="D19" s="75">
        <v>147001484.63</v>
      </c>
      <c r="E19" s="75">
        <v>147191484.63</v>
      </c>
    </row>
    <row r="20" spans="1:5" ht="15" customHeight="1">
      <c r="A20" s="78" t="s">
        <v>107</v>
      </c>
      <c r="B20" s="77">
        <v>14</v>
      </c>
      <c r="C20" s="67" t="s">
        <v>955</v>
      </c>
      <c r="D20" s="75">
        <v>136681136.56</v>
      </c>
      <c r="E20" s="75">
        <v>136681136.56</v>
      </c>
    </row>
    <row r="21" spans="1:5" ht="15" customHeight="1">
      <c r="A21" s="78" t="s">
        <v>107</v>
      </c>
      <c r="B21" s="77">
        <v>15</v>
      </c>
      <c r="C21" s="67" t="s">
        <v>951</v>
      </c>
      <c r="D21" s="75">
        <v>130669448.98999999</v>
      </c>
      <c r="E21" s="75">
        <v>130669448.98999999</v>
      </c>
    </row>
    <row r="22" spans="1:5" ht="15" customHeight="1">
      <c r="A22" s="78" t="s">
        <v>107</v>
      </c>
      <c r="B22" s="77">
        <v>16</v>
      </c>
      <c r="C22" s="67" t="s">
        <v>947</v>
      </c>
      <c r="D22" s="75">
        <v>125535848.17</v>
      </c>
      <c r="E22" s="75">
        <v>125608325.77000001</v>
      </c>
    </row>
    <row r="23" spans="1:5" ht="15" customHeight="1">
      <c r="A23" s="78" t="s">
        <v>107</v>
      </c>
      <c r="B23" s="77">
        <v>17</v>
      </c>
      <c r="C23" s="67" t="s">
        <v>940</v>
      </c>
      <c r="D23" s="75">
        <v>115598640.29000001</v>
      </c>
      <c r="E23" s="75">
        <v>115598640.29000001</v>
      </c>
    </row>
    <row r="24" spans="1:5" ht="15" customHeight="1">
      <c r="A24" s="78" t="s">
        <v>107</v>
      </c>
      <c r="B24" s="77">
        <v>18</v>
      </c>
      <c r="C24" s="67" t="s">
        <v>938</v>
      </c>
      <c r="D24" s="75">
        <v>114284253.84</v>
      </c>
      <c r="E24" s="75">
        <v>114284253.84</v>
      </c>
    </row>
    <row r="25" spans="1:5" ht="15" customHeight="1">
      <c r="A25" s="78" t="s">
        <v>107</v>
      </c>
      <c r="B25" s="77">
        <v>19</v>
      </c>
      <c r="C25" s="67" t="s">
        <v>157</v>
      </c>
      <c r="D25" s="75">
        <v>105873335.95</v>
      </c>
      <c r="E25" s="75">
        <v>105878735.95</v>
      </c>
    </row>
    <row r="26" spans="1:5" ht="15" customHeight="1">
      <c r="A26" s="78" t="s">
        <v>107</v>
      </c>
      <c r="B26" s="77">
        <v>20</v>
      </c>
      <c r="C26" s="67" t="s">
        <v>924</v>
      </c>
      <c r="D26" s="75">
        <v>102202657.98</v>
      </c>
      <c r="E26" s="75">
        <v>102450634.27000003</v>
      </c>
    </row>
    <row r="27" spans="1:5" ht="15" customHeight="1">
      <c r="A27" s="78" t="s">
        <v>107</v>
      </c>
      <c r="B27" s="77">
        <v>21</v>
      </c>
      <c r="C27" s="67" t="s">
        <v>205</v>
      </c>
      <c r="D27" s="75">
        <v>91716149.25</v>
      </c>
      <c r="E27" s="75">
        <v>91716149.25</v>
      </c>
    </row>
    <row r="28" spans="1:5" ht="15" customHeight="1">
      <c r="A28" s="78" t="s">
        <v>107</v>
      </c>
      <c r="B28" s="77">
        <v>22</v>
      </c>
      <c r="C28" s="67" t="s">
        <v>949</v>
      </c>
      <c r="D28" s="75">
        <v>90444666.439999998</v>
      </c>
      <c r="E28" s="75">
        <v>128169666.44</v>
      </c>
    </row>
    <row r="29" spans="1:5" ht="15" customHeight="1">
      <c r="A29" s="78" t="s">
        <v>107</v>
      </c>
      <c r="B29" s="77">
        <v>23</v>
      </c>
      <c r="C29" s="67" t="s">
        <v>897</v>
      </c>
      <c r="D29" s="75">
        <v>85944794.969999999</v>
      </c>
      <c r="E29" s="75">
        <v>86162314.849999994</v>
      </c>
    </row>
    <row r="30" spans="1:5" ht="15" customHeight="1">
      <c r="A30" s="78" t="s">
        <v>107</v>
      </c>
      <c r="B30" s="77">
        <v>24</v>
      </c>
      <c r="C30" s="67" t="s">
        <v>197</v>
      </c>
      <c r="D30" s="75">
        <v>83384557.75</v>
      </c>
      <c r="E30" s="75">
        <v>84409995.349999994</v>
      </c>
    </row>
    <row r="31" spans="1:5" ht="15" customHeight="1">
      <c r="A31" s="78" t="s">
        <v>107</v>
      </c>
      <c r="B31" s="77">
        <v>25</v>
      </c>
      <c r="C31" s="67" t="s">
        <v>899</v>
      </c>
      <c r="D31" s="75">
        <v>81168719.939999998</v>
      </c>
      <c r="E31" s="75">
        <v>87395089.080000013</v>
      </c>
    </row>
    <row r="32" spans="1:5" ht="15" customHeight="1">
      <c r="A32" s="78" t="s">
        <v>107</v>
      </c>
      <c r="B32" s="77">
        <v>26</v>
      </c>
      <c r="C32" s="67" t="s">
        <v>889</v>
      </c>
      <c r="D32" s="75">
        <v>80831004.640000001</v>
      </c>
      <c r="E32" s="75">
        <v>80831004.640000001</v>
      </c>
    </row>
    <row r="33" spans="1:5" ht="15" customHeight="1">
      <c r="A33" s="78" t="s">
        <v>107</v>
      </c>
      <c r="B33" s="77">
        <v>27</v>
      </c>
      <c r="C33" s="67" t="s">
        <v>871</v>
      </c>
      <c r="D33" s="75">
        <v>75789711.280000001</v>
      </c>
      <c r="E33" s="75">
        <v>75886146.069999993</v>
      </c>
    </row>
    <row r="34" spans="1:5" ht="15" customHeight="1">
      <c r="A34" s="78" t="s">
        <v>107</v>
      </c>
      <c r="B34" s="77">
        <v>28</v>
      </c>
      <c r="C34" s="67" t="s">
        <v>868</v>
      </c>
      <c r="D34" s="75">
        <v>74474249.209999993</v>
      </c>
      <c r="E34" s="75">
        <v>74474249.209999993</v>
      </c>
    </row>
    <row r="35" spans="1:5" ht="15" customHeight="1">
      <c r="A35" s="78" t="s">
        <v>107</v>
      </c>
      <c r="B35" s="77">
        <v>29</v>
      </c>
      <c r="C35" s="67" t="s">
        <v>156</v>
      </c>
      <c r="D35" s="75">
        <v>74058273.329999998</v>
      </c>
      <c r="E35" s="75">
        <v>74058273.329999998</v>
      </c>
    </row>
    <row r="36" spans="1:5" ht="15" customHeight="1">
      <c r="A36" s="78" t="s">
        <v>107</v>
      </c>
      <c r="B36" s="77">
        <v>30</v>
      </c>
      <c r="C36" s="67" t="s">
        <v>863</v>
      </c>
      <c r="D36" s="75">
        <v>70652438.070000008</v>
      </c>
      <c r="E36" s="75">
        <v>71395849.340000004</v>
      </c>
    </row>
    <row r="37" spans="1:5">
      <c r="A37" s="78" t="s">
        <v>107</v>
      </c>
      <c r="B37" s="77">
        <v>31</v>
      </c>
      <c r="C37" s="67" t="s">
        <v>857</v>
      </c>
      <c r="D37" s="75">
        <v>70612168.140000001</v>
      </c>
      <c r="E37" s="75">
        <v>70612168.140000001</v>
      </c>
    </row>
    <row r="38" spans="1:5">
      <c r="A38" s="78" t="s">
        <v>107</v>
      </c>
      <c r="B38" s="77">
        <v>32</v>
      </c>
      <c r="C38" s="67" t="s">
        <v>198</v>
      </c>
      <c r="D38" s="75">
        <v>63786552.950000003</v>
      </c>
      <c r="E38" s="75">
        <v>63786552.950000003</v>
      </c>
    </row>
    <row r="39" spans="1:5">
      <c r="A39" s="78" t="s">
        <v>107</v>
      </c>
      <c r="B39" s="77">
        <v>33</v>
      </c>
      <c r="C39" s="67" t="s">
        <v>833</v>
      </c>
      <c r="D39" s="75">
        <v>62688141.149999999</v>
      </c>
      <c r="E39" s="75">
        <v>62688141.149999999</v>
      </c>
    </row>
    <row r="40" spans="1:5">
      <c r="A40" s="78" t="s">
        <v>107</v>
      </c>
      <c r="B40" s="77">
        <v>34</v>
      </c>
      <c r="C40" s="67" t="s">
        <v>829</v>
      </c>
      <c r="D40" s="75">
        <v>58663221.530000001</v>
      </c>
      <c r="E40" s="75">
        <v>62429852.760000005</v>
      </c>
    </row>
    <row r="41" spans="1:5">
      <c r="A41" s="78" t="s">
        <v>107</v>
      </c>
      <c r="B41" s="77">
        <v>35</v>
      </c>
      <c r="C41" s="67" t="s">
        <v>806</v>
      </c>
      <c r="D41" s="75">
        <v>58371351.539999999</v>
      </c>
      <c r="E41" s="75">
        <v>58371351.539999999</v>
      </c>
    </row>
    <row r="42" spans="1:5">
      <c r="A42" s="78" t="s">
        <v>107</v>
      </c>
      <c r="B42" s="77">
        <v>36</v>
      </c>
      <c r="C42" s="67" t="s">
        <v>801</v>
      </c>
      <c r="D42" s="75">
        <v>58091066.159999996</v>
      </c>
      <c r="E42" s="75">
        <v>58091066.159999996</v>
      </c>
    </row>
    <row r="43" spans="1:5">
      <c r="A43" s="78" t="s">
        <v>107</v>
      </c>
      <c r="B43" s="77">
        <v>37</v>
      </c>
      <c r="C43" s="67" t="s">
        <v>888</v>
      </c>
      <c r="D43" s="75">
        <v>57547107.43</v>
      </c>
      <c r="E43" s="75">
        <v>80624319.819999993</v>
      </c>
    </row>
    <row r="44" spans="1:5">
      <c r="A44" s="78" t="s">
        <v>107</v>
      </c>
      <c r="B44" s="77">
        <v>38</v>
      </c>
      <c r="C44" s="67" t="s">
        <v>786</v>
      </c>
      <c r="D44" s="75">
        <v>54678605.82</v>
      </c>
      <c r="E44" s="75">
        <v>54678605.82</v>
      </c>
    </row>
    <row r="45" spans="1:5">
      <c r="A45" s="78" t="s">
        <v>107</v>
      </c>
      <c r="B45" s="77">
        <v>39</v>
      </c>
      <c r="C45" s="67" t="s">
        <v>793</v>
      </c>
      <c r="D45" s="75">
        <v>54637203.390000001</v>
      </c>
      <c r="E45" s="75">
        <v>55974111.039999999</v>
      </c>
    </row>
    <row r="46" spans="1:5">
      <c r="A46" s="78" t="s">
        <v>107</v>
      </c>
      <c r="B46" s="77">
        <v>40</v>
      </c>
      <c r="C46" s="67" t="s">
        <v>784</v>
      </c>
      <c r="D46" s="75">
        <v>54405047.829999998</v>
      </c>
      <c r="E46" s="75">
        <v>54405047.829999998</v>
      </c>
    </row>
    <row r="47" spans="1:5">
      <c r="A47" s="78" t="s">
        <v>107</v>
      </c>
      <c r="B47" s="77">
        <v>41</v>
      </c>
      <c r="C47" s="67" t="s">
        <v>782</v>
      </c>
      <c r="D47" s="75">
        <v>54235430.530000001</v>
      </c>
      <c r="E47" s="75">
        <v>54243710.530000001</v>
      </c>
    </row>
    <row r="48" spans="1:5">
      <c r="A48" s="78" t="s">
        <v>107</v>
      </c>
      <c r="B48" s="77">
        <v>42</v>
      </c>
      <c r="C48" s="67" t="s">
        <v>759</v>
      </c>
      <c r="D48" s="75">
        <v>50491625.659999996</v>
      </c>
      <c r="E48" s="75">
        <v>50602879.43</v>
      </c>
    </row>
    <row r="49" spans="1:5">
      <c r="A49" s="78" t="s">
        <v>107</v>
      </c>
      <c r="B49" s="77">
        <v>43</v>
      </c>
      <c r="C49" s="67" t="s">
        <v>736</v>
      </c>
      <c r="D49" s="75">
        <v>47775923.060000002</v>
      </c>
      <c r="E49" s="75">
        <v>47845543.699999996</v>
      </c>
    </row>
    <row r="50" spans="1:5">
      <c r="A50" s="78" t="s">
        <v>107</v>
      </c>
      <c r="B50" s="77">
        <v>44</v>
      </c>
      <c r="C50" s="67" t="s">
        <v>169</v>
      </c>
      <c r="D50" s="75">
        <v>47044777.18</v>
      </c>
      <c r="E50" s="75">
        <v>47044777.18</v>
      </c>
    </row>
    <row r="51" spans="1:5">
      <c r="A51" s="78" t="s">
        <v>107</v>
      </c>
      <c r="B51" s="77">
        <v>45</v>
      </c>
      <c r="C51" s="67" t="s">
        <v>197</v>
      </c>
      <c r="D51" s="75">
        <v>42612226.560000002</v>
      </c>
      <c r="E51" s="75">
        <v>42613650.490000002</v>
      </c>
    </row>
    <row r="52" spans="1:5">
      <c r="A52" s="78" t="s">
        <v>107</v>
      </c>
      <c r="B52" s="77">
        <v>46</v>
      </c>
      <c r="C52" s="67" t="s">
        <v>695</v>
      </c>
      <c r="D52" s="75">
        <v>42491299.420000002</v>
      </c>
      <c r="E52" s="75">
        <v>42491299.420000002</v>
      </c>
    </row>
    <row r="53" spans="1:5">
      <c r="A53" s="78" t="s">
        <v>107</v>
      </c>
      <c r="B53" s="77">
        <v>47</v>
      </c>
      <c r="C53" s="67" t="s">
        <v>684</v>
      </c>
      <c r="D53" s="75">
        <v>41764933.240000002</v>
      </c>
      <c r="E53" s="75">
        <v>41765220.57</v>
      </c>
    </row>
    <row r="54" spans="1:5">
      <c r="A54" s="78" t="s">
        <v>107</v>
      </c>
      <c r="B54" s="77">
        <v>48</v>
      </c>
      <c r="C54" s="67" t="s">
        <v>663</v>
      </c>
      <c r="D54" s="75">
        <v>40216558.950000003</v>
      </c>
      <c r="E54" s="75">
        <v>40222572.420000009</v>
      </c>
    </row>
    <row r="55" spans="1:5">
      <c r="A55" s="78" t="s">
        <v>107</v>
      </c>
      <c r="B55" s="77">
        <v>49</v>
      </c>
      <c r="C55" s="67" t="s">
        <v>655</v>
      </c>
      <c r="D55" s="75">
        <v>40025515.340000004</v>
      </c>
      <c r="E55" s="75">
        <v>40025515.340000004</v>
      </c>
    </row>
    <row r="56" spans="1:5">
      <c r="A56" s="78" t="s">
        <v>107</v>
      </c>
      <c r="B56" s="77">
        <v>50</v>
      </c>
      <c r="C56" s="67" t="s">
        <v>155</v>
      </c>
      <c r="D56" s="75">
        <v>37435818.490000002</v>
      </c>
      <c r="E56" s="75">
        <v>37435818.490000002</v>
      </c>
    </row>
    <row r="57" spans="1:5">
      <c r="A57" s="78" t="s">
        <v>107</v>
      </c>
      <c r="B57" s="77">
        <v>51</v>
      </c>
      <c r="C57" s="67" t="s">
        <v>144</v>
      </c>
      <c r="D57" s="75">
        <v>37050333.090000004</v>
      </c>
      <c r="E57" s="75">
        <v>37050333.090000004</v>
      </c>
    </row>
    <row r="58" spans="1:5">
      <c r="A58" s="78" t="s">
        <v>107</v>
      </c>
      <c r="B58" s="77">
        <v>52</v>
      </c>
      <c r="C58" s="67" t="s">
        <v>640</v>
      </c>
      <c r="D58" s="75">
        <v>36404216.450000003</v>
      </c>
      <c r="E58" s="75">
        <v>38379680.270000003</v>
      </c>
    </row>
    <row r="59" spans="1:5">
      <c r="A59" s="78" t="s">
        <v>107</v>
      </c>
      <c r="B59" s="77">
        <v>53</v>
      </c>
      <c r="C59" s="67" t="s">
        <v>623</v>
      </c>
      <c r="D59" s="75">
        <v>35777612.770000003</v>
      </c>
      <c r="E59" s="75">
        <v>36600276.689999998</v>
      </c>
    </row>
    <row r="60" spans="1:5">
      <c r="A60" s="78" t="s">
        <v>107</v>
      </c>
      <c r="B60" s="77">
        <v>54</v>
      </c>
      <c r="C60" s="67" t="s">
        <v>610</v>
      </c>
      <c r="D60" s="75">
        <v>35441521.100000001</v>
      </c>
      <c r="E60" s="75">
        <v>35441521.100000001</v>
      </c>
    </row>
    <row r="61" spans="1:5">
      <c r="A61" s="78" t="s">
        <v>107</v>
      </c>
      <c r="B61" s="77">
        <v>55</v>
      </c>
      <c r="C61" s="67" t="s">
        <v>612</v>
      </c>
      <c r="D61" s="75">
        <v>35346036.310000002</v>
      </c>
      <c r="E61" s="75">
        <v>35597068.240000002</v>
      </c>
    </row>
    <row r="62" spans="1:5">
      <c r="A62" s="78" t="s">
        <v>107</v>
      </c>
      <c r="B62" s="77">
        <v>56</v>
      </c>
      <c r="C62" s="67" t="s">
        <v>106</v>
      </c>
      <c r="D62" s="75">
        <v>33139720.16</v>
      </c>
      <c r="E62" s="75">
        <v>33610033.220000006</v>
      </c>
    </row>
    <row r="63" spans="1:5">
      <c r="A63" s="78" t="s">
        <v>107</v>
      </c>
      <c r="B63" s="77">
        <v>57</v>
      </c>
      <c r="C63" s="67" t="s">
        <v>611</v>
      </c>
      <c r="D63" s="75">
        <v>32038183.989999998</v>
      </c>
      <c r="E63" s="75">
        <v>35513728.299999997</v>
      </c>
    </row>
    <row r="64" spans="1:5">
      <c r="A64" s="78" t="s">
        <v>107</v>
      </c>
      <c r="B64" s="77">
        <v>58</v>
      </c>
      <c r="C64" s="67" t="s">
        <v>551</v>
      </c>
      <c r="D64" s="75">
        <v>31578632.510000002</v>
      </c>
      <c r="E64" s="75">
        <v>31583104.840000004</v>
      </c>
    </row>
    <row r="65" spans="1:5">
      <c r="A65" s="78" t="s">
        <v>107</v>
      </c>
      <c r="B65" s="77">
        <v>59</v>
      </c>
      <c r="C65" s="67" t="s">
        <v>585</v>
      </c>
      <c r="D65" s="75">
        <v>30635063.07</v>
      </c>
      <c r="E65" s="75">
        <v>33443196.999999996</v>
      </c>
    </row>
    <row r="66" spans="1:5">
      <c r="A66" s="78" t="s">
        <v>107</v>
      </c>
      <c r="B66" s="77">
        <v>60</v>
      </c>
      <c r="C66" s="67" t="s">
        <v>541</v>
      </c>
      <c r="D66" s="75">
        <v>29805279.079999998</v>
      </c>
      <c r="E66" s="75">
        <v>31217567.799999997</v>
      </c>
    </row>
    <row r="67" spans="1:5">
      <c r="A67" s="78" t="s">
        <v>107</v>
      </c>
      <c r="B67" s="77">
        <v>61</v>
      </c>
      <c r="C67" s="67" t="s">
        <v>602</v>
      </c>
      <c r="D67" s="75">
        <v>28182120.449999999</v>
      </c>
      <c r="E67" s="75">
        <v>35254774.540000007</v>
      </c>
    </row>
    <row r="68" spans="1:5">
      <c r="A68" s="78" t="s">
        <v>107</v>
      </c>
      <c r="B68" s="77">
        <v>62</v>
      </c>
      <c r="C68" s="67" t="s">
        <v>577</v>
      </c>
      <c r="D68" s="75">
        <v>27527741.32</v>
      </c>
      <c r="E68" s="75">
        <v>32685699.690000001</v>
      </c>
    </row>
    <row r="69" spans="1:5">
      <c r="A69" s="78" t="s">
        <v>107</v>
      </c>
      <c r="B69" s="77">
        <v>63</v>
      </c>
      <c r="C69" s="67" t="s">
        <v>491</v>
      </c>
      <c r="D69" s="75">
        <v>27492642.25</v>
      </c>
      <c r="E69" s="75">
        <v>28869887.609999999</v>
      </c>
    </row>
    <row r="70" spans="1:5">
      <c r="A70" s="78" t="s">
        <v>107</v>
      </c>
      <c r="B70" s="77">
        <v>64</v>
      </c>
      <c r="C70" s="67" t="s">
        <v>563</v>
      </c>
      <c r="D70" s="75">
        <v>26465510.48</v>
      </c>
      <c r="E70" s="75">
        <v>32055979.669999998</v>
      </c>
    </row>
    <row r="71" spans="1:5">
      <c r="A71" s="78" t="s">
        <v>107</v>
      </c>
      <c r="B71" s="77">
        <v>65</v>
      </c>
      <c r="C71" s="67" t="s">
        <v>423</v>
      </c>
      <c r="D71" s="75">
        <v>25644448.25</v>
      </c>
      <c r="E71" s="75">
        <v>25860211.620000001</v>
      </c>
    </row>
    <row r="72" spans="1:5">
      <c r="A72" s="78" t="s">
        <v>107</v>
      </c>
      <c r="B72" s="77">
        <v>66</v>
      </c>
      <c r="C72" s="67" t="s">
        <v>416</v>
      </c>
      <c r="D72" s="75">
        <v>23851375.530000001</v>
      </c>
      <c r="E72" s="75">
        <v>25611757.420000002</v>
      </c>
    </row>
    <row r="73" spans="1:5">
      <c r="A73" s="78" t="s">
        <v>107</v>
      </c>
      <c r="B73" s="77">
        <v>67</v>
      </c>
      <c r="C73" s="67" t="s">
        <v>369</v>
      </c>
      <c r="D73" s="75">
        <v>23573861.140000001</v>
      </c>
      <c r="E73" s="75">
        <v>23578166.790000003</v>
      </c>
    </row>
    <row r="74" spans="1:5">
      <c r="A74" s="78" t="s">
        <v>107</v>
      </c>
      <c r="B74" s="77">
        <v>68</v>
      </c>
      <c r="C74" s="67" t="s">
        <v>364</v>
      </c>
      <c r="D74" s="75">
        <v>23432718.050000001</v>
      </c>
      <c r="E74" s="75">
        <v>23453700.530000001</v>
      </c>
    </row>
    <row r="75" spans="1:5">
      <c r="A75" s="78" t="s">
        <v>107</v>
      </c>
      <c r="B75" s="77">
        <v>69</v>
      </c>
      <c r="C75" s="67" t="s">
        <v>535</v>
      </c>
      <c r="D75" s="75">
        <v>22822195.960000001</v>
      </c>
      <c r="E75" s="75">
        <v>30718487.34</v>
      </c>
    </row>
    <row r="76" spans="1:5">
      <c r="A76" s="78" t="s">
        <v>107</v>
      </c>
      <c r="B76" s="77">
        <v>70</v>
      </c>
      <c r="C76" s="67" t="s">
        <v>725</v>
      </c>
      <c r="D76" s="75">
        <v>22412186.309999999</v>
      </c>
      <c r="E76" s="75">
        <v>46546902.330000006</v>
      </c>
    </row>
    <row r="77" spans="1:5">
      <c r="A77" s="78" t="s">
        <v>107</v>
      </c>
      <c r="B77" s="77">
        <v>71</v>
      </c>
      <c r="C77" s="67" t="s">
        <v>824</v>
      </c>
      <c r="D77" s="75">
        <v>22325397.699999999</v>
      </c>
      <c r="E77" s="75">
        <v>61699086.580000021</v>
      </c>
    </row>
    <row r="78" spans="1:5">
      <c r="A78" s="78" t="s">
        <v>107</v>
      </c>
      <c r="B78" s="77">
        <v>72</v>
      </c>
      <c r="C78" s="67" t="s">
        <v>284</v>
      </c>
      <c r="D78" s="75">
        <v>20820761.780000001</v>
      </c>
      <c r="E78" s="75">
        <v>20820761.780000001</v>
      </c>
    </row>
    <row r="79" spans="1:5">
      <c r="A79" s="78" t="s">
        <v>107</v>
      </c>
      <c r="B79" s="77">
        <v>73</v>
      </c>
      <c r="C79" s="67" t="s">
        <v>252</v>
      </c>
      <c r="D79" s="75">
        <v>19998669.109999999</v>
      </c>
      <c r="E79" s="75">
        <v>19998669.109999999</v>
      </c>
    </row>
    <row r="80" spans="1:5">
      <c r="A80" s="78" t="s">
        <v>107</v>
      </c>
      <c r="B80" s="77">
        <v>74</v>
      </c>
      <c r="C80" s="67" t="s">
        <v>251</v>
      </c>
      <c r="D80" s="75">
        <v>19990000</v>
      </c>
      <c r="E80" s="75">
        <v>19990000</v>
      </c>
    </row>
    <row r="81" spans="1:5">
      <c r="A81" s="78" t="s">
        <v>107</v>
      </c>
      <c r="B81" s="77">
        <v>75</v>
      </c>
      <c r="C81" s="67" t="s">
        <v>316</v>
      </c>
      <c r="D81" s="75">
        <v>18970348.370000001</v>
      </c>
      <c r="E81" s="75">
        <v>21678805.580000002</v>
      </c>
    </row>
    <row r="82" spans="1:5">
      <c r="A82" s="78" t="s">
        <v>107</v>
      </c>
      <c r="B82" s="77">
        <v>76</v>
      </c>
      <c r="C82" s="67" t="s">
        <v>376</v>
      </c>
      <c r="D82" s="75">
        <v>17540920.690000001</v>
      </c>
      <c r="E82" s="75">
        <v>23963700.900000002</v>
      </c>
    </row>
    <row r="83" spans="1:5">
      <c r="A83" s="78" t="s">
        <v>107</v>
      </c>
      <c r="B83" s="77">
        <v>77</v>
      </c>
      <c r="C83" s="67" t="s">
        <v>399</v>
      </c>
      <c r="D83" s="75">
        <v>17206300.640000001</v>
      </c>
      <c r="E83" s="75">
        <v>24565534.899999999</v>
      </c>
    </row>
    <row r="84" spans="1:5">
      <c r="A84" s="78" t="s">
        <v>107</v>
      </c>
      <c r="B84" s="77">
        <v>78</v>
      </c>
      <c r="C84" s="67" t="s">
        <v>143</v>
      </c>
      <c r="D84" s="75">
        <v>10948017.199999999</v>
      </c>
      <c r="E84" s="75">
        <v>34006848.949999988</v>
      </c>
    </row>
    <row r="85" spans="1:5">
      <c r="A85" s="78" t="s">
        <v>107</v>
      </c>
      <c r="B85" s="77">
        <v>79</v>
      </c>
      <c r="C85" s="67" t="s">
        <v>544</v>
      </c>
      <c r="D85" s="75">
        <v>10009342.960000001</v>
      </c>
      <c r="E85" s="75">
        <v>31341059.610000007</v>
      </c>
    </row>
    <row r="86" spans="1:5">
      <c r="A86" s="78" t="s">
        <v>107</v>
      </c>
      <c r="B86" s="77">
        <v>80</v>
      </c>
      <c r="C86" s="67" t="s">
        <v>161</v>
      </c>
      <c r="D86" s="75">
        <v>7817657.79</v>
      </c>
      <c r="E86" s="75">
        <v>32662138.080000002</v>
      </c>
    </row>
    <row r="87" spans="1:5">
      <c r="A87" s="78" t="s">
        <v>108</v>
      </c>
      <c r="B87" s="77">
        <v>1</v>
      </c>
      <c r="C87" s="67" t="s">
        <v>134</v>
      </c>
      <c r="D87" s="75">
        <v>310972920.77999997</v>
      </c>
      <c r="E87" s="75">
        <v>709449803.35000002</v>
      </c>
    </row>
    <row r="88" spans="1:5">
      <c r="A88" s="78" t="s">
        <v>108</v>
      </c>
      <c r="B88" s="77">
        <v>2</v>
      </c>
      <c r="C88" s="67" t="s">
        <v>1012</v>
      </c>
      <c r="D88" s="75">
        <v>183054515.37</v>
      </c>
      <c r="E88" s="75">
        <v>565037378.71999991</v>
      </c>
    </row>
    <row r="89" spans="1:5">
      <c r="A89" s="78" t="s">
        <v>108</v>
      </c>
      <c r="B89" s="77">
        <v>3</v>
      </c>
      <c r="C89" s="67" t="s">
        <v>926</v>
      </c>
      <c r="D89" s="75">
        <v>103770551.58</v>
      </c>
      <c r="E89" s="75">
        <v>103794975.15000001</v>
      </c>
    </row>
    <row r="90" spans="1:5">
      <c r="A90" s="78" t="s">
        <v>108</v>
      </c>
      <c r="B90" s="77">
        <v>4</v>
      </c>
      <c r="C90" s="67" t="s">
        <v>896</v>
      </c>
      <c r="D90" s="75">
        <v>84523392.560000002</v>
      </c>
      <c r="E90" s="75">
        <v>85901997.170000002</v>
      </c>
    </row>
    <row r="91" spans="1:5">
      <c r="A91" s="78" t="s">
        <v>108</v>
      </c>
      <c r="B91" s="77">
        <v>5</v>
      </c>
      <c r="C91" s="67" t="s">
        <v>885</v>
      </c>
      <c r="D91" s="75">
        <v>75685694.109999999</v>
      </c>
      <c r="E91" s="75">
        <v>79894570.12000002</v>
      </c>
    </row>
    <row r="92" spans="1:5">
      <c r="A92" s="78" t="s">
        <v>108</v>
      </c>
      <c r="B92" s="77">
        <v>6</v>
      </c>
      <c r="C92" s="67" t="s">
        <v>198</v>
      </c>
      <c r="D92" s="75">
        <v>49226825.719999999</v>
      </c>
      <c r="E92" s="75">
        <v>49230873.839999996</v>
      </c>
    </row>
    <row r="93" spans="1:5">
      <c r="A93" s="78" t="s">
        <v>108</v>
      </c>
      <c r="B93" s="77">
        <v>7</v>
      </c>
      <c r="C93" s="67" t="s">
        <v>197</v>
      </c>
      <c r="D93" s="75">
        <v>48904258.659999996</v>
      </c>
      <c r="E93" s="75">
        <v>48906631.479999997</v>
      </c>
    </row>
    <row r="94" spans="1:5">
      <c r="A94" s="78" t="s">
        <v>108</v>
      </c>
      <c r="B94" s="77">
        <v>8</v>
      </c>
      <c r="C94" s="67" t="s">
        <v>729</v>
      </c>
      <c r="D94" s="75">
        <v>46804802.079999998</v>
      </c>
      <c r="E94" s="75">
        <v>46804817.079999998</v>
      </c>
    </row>
    <row r="95" spans="1:5">
      <c r="A95" s="78" t="s">
        <v>108</v>
      </c>
      <c r="B95" s="77">
        <v>9</v>
      </c>
      <c r="C95" s="67" t="s">
        <v>669</v>
      </c>
      <c r="D95" s="75">
        <v>40846709.82</v>
      </c>
      <c r="E95" s="75">
        <v>40852608.660000004</v>
      </c>
    </row>
    <row r="96" spans="1:5">
      <c r="A96" s="78" t="s">
        <v>108</v>
      </c>
      <c r="B96" s="77">
        <v>10</v>
      </c>
      <c r="C96" s="67" t="s">
        <v>568</v>
      </c>
      <c r="D96" s="75">
        <v>32278282.57</v>
      </c>
      <c r="E96" s="75">
        <v>32369264.999999996</v>
      </c>
    </row>
    <row r="97" spans="1:5">
      <c r="A97" s="78" t="s">
        <v>108</v>
      </c>
      <c r="B97" s="77">
        <v>11</v>
      </c>
      <c r="C97" s="67" t="s">
        <v>530</v>
      </c>
      <c r="D97" s="75">
        <v>30379571.640000001</v>
      </c>
      <c r="E97" s="75">
        <v>30433789.650000002</v>
      </c>
    </row>
    <row r="98" spans="1:5">
      <c r="A98" s="78" t="s">
        <v>108</v>
      </c>
      <c r="B98" s="77">
        <v>12</v>
      </c>
      <c r="C98" s="67" t="s">
        <v>198</v>
      </c>
      <c r="D98" s="75">
        <v>29261913.050000001</v>
      </c>
      <c r="E98" s="75">
        <v>29450829.560000002</v>
      </c>
    </row>
    <row r="99" spans="1:5">
      <c r="A99" s="78" t="s">
        <v>108</v>
      </c>
      <c r="B99" s="77">
        <v>13</v>
      </c>
      <c r="C99" s="67" t="s">
        <v>496</v>
      </c>
      <c r="D99" s="75">
        <v>28942176.84</v>
      </c>
      <c r="E99" s="75">
        <v>28946415.449999999</v>
      </c>
    </row>
    <row r="100" spans="1:5">
      <c r="A100" s="78" t="s">
        <v>108</v>
      </c>
      <c r="B100" s="77">
        <v>14</v>
      </c>
      <c r="C100" s="67" t="s">
        <v>503</v>
      </c>
      <c r="D100" s="75">
        <v>28563806.949999999</v>
      </c>
      <c r="E100" s="75">
        <v>29269343.479999997</v>
      </c>
    </row>
    <row r="101" spans="1:5">
      <c r="A101" s="78" t="s">
        <v>108</v>
      </c>
      <c r="B101" s="77">
        <v>15</v>
      </c>
      <c r="C101" s="67" t="s">
        <v>198</v>
      </c>
      <c r="D101" s="75">
        <v>27451526.98</v>
      </c>
      <c r="E101" s="75">
        <v>27671177.309999999</v>
      </c>
    </row>
    <row r="102" spans="1:5">
      <c r="A102" s="78" t="s">
        <v>108</v>
      </c>
      <c r="B102" s="77">
        <v>16</v>
      </c>
      <c r="C102" s="67" t="s">
        <v>458</v>
      </c>
      <c r="D102" s="75">
        <v>27436635.02</v>
      </c>
      <c r="E102" s="75">
        <v>27442886.939999998</v>
      </c>
    </row>
    <row r="103" spans="1:5">
      <c r="A103" s="78" t="s">
        <v>108</v>
      </c>
      <c r="B103" s="77">
        <v>17</v>
      </c>
      <c r="C103" s="67" t="s">
        <v>427</v>
      </c>
      <c r="D103" s="75">
        <v>26151853.18</v>
      </c>
      <c r="E103" s="75">
        <v>26153361.220000003</v>
      </c>
    </row>
    <row r="104" spans="1:5">
      <c r="A104" s="78" t="s">
        <v>108</v>
      </c>
      <c r="B104" s="77">
        <v>18</v>
      </c>
      <c r="C104" s="67" t="s">
        <v>400</v>
      </c>
      <c r="D104" s="75">
        <v>24616192.91</v>
      </c>
      <c r="E104" s="75">
        <v>24626646.799999997</v>
      </c>
    </row>
    <row r="105" spans="1:5">
      <c r="A105" s="78" t="s">
        <v>108</v>
      </c>
      <c r="B105" s="77">
        <v>19</v>
      </c>
      <c r="C105" s="67" t="s">
        <v>436</v>
      </c>
      <c r="D105" s="75">
        <v>24518985.600000001</v>
      </c>
      <c r="E105" s="75">
        <v>26464041.860000003</v>
      </c>
    </row>
    <row r="106" spans="1:5">
      <c r="A106" s="78" t="s">
        <v>108</v>
      </c>
      <c r="B106" s="77">
        <v>20</v>
      </c>
      <c r="C106" s="67" t="s">
        <v>375</v>
      </c>
      <c r="D106" s="75">
        <v>23812909.849999998</v>
      </c>
      <c r="E106" s="75">
        <v>23830302.02</v>
      </c>
    </row>
    <row r="107" spans="1:5">
      <c r="A107" s="78" t="s">
        <v>108</v>
      </c>
      <c r="B107" s="77">
        <v>21</v>
      </c>
      <c r="C107" s="67" t="s">
        <v>392</v>
      </c>
      <c r="D107" s="75">
        <v>23700260.27</v>
      </c>
      <c r="E107" s="75">
        <v>24320306.039999999</v>
      </c>
    </row>
    <row r="108" spans="1:5">
      <c r="A108" s="78" t="s">
        <v>108</v>
      </c>
      <c r="B108" s="77">
        <v>22</v>
      </c>
      <c r="C108" s="67" t="s">
        <v>326</v>
      </c>
      <c r="D108" s="75">
        <v>21093825.059999999</v>
      </c>
      <c r="E108" s="75">
        <v>21917455.689999998</v>
      </c>
    </row>
    <row r="109" spans="1:5">
      <c r="A109" s="78" t="s">
        <v>108</v>
      </c>
      <c r="B109" s="77">
        <v>23</v>
      </c>
      <c r="C109" s="67" t="s">
        <v>277</v>
      </c>
      <c r="D109" s="75">
        <v>20610035.640000001</v>
      </c>
      <c r="E109" s="75">
        <v>20621618.739999998</v>
      </c>
    </row>
    <row r="110" spans="1:5">
      <c r="A110" s="78" t="s">
        <v>108</v>
      </c>
      <c r="B110" s="77">
        <v>24</v>
      </c>
      <c r="C110" s="67" t="s">
        <v>330</v>
      </c>
      <c r="D110" s="75">
        <v>12765410.73</v>
      </c>
      <c r="E110" s="75">
        <v>22108253.779999997</v>
      </c>
    </row>
    <row r="111" spans="1:5">
      <c r="A111" s="78" t="s">
        <v>109</v>
      </c>
      <c r="B111" s="77">
        <v>1</v>
      </c>
      <c r="C111" s="67" t="s">
        <v>131</v>
      </c>
      <c r="D111" s="75">
        <v>554032837.09000003</v>
      </c>
      <c r="E111" s="75">
        <v>2513808102.8200002</v>
      </c>
    </row>
    <row r="112" spans="1:5">
      <c r="A112" s="78" t="s">
        <v>109</v>
      </c>
      <c r="B112" s="77">
        <v>2</v>
      </c>
      <c r="C112" s="67" t="s">
        <v>211</v>
      </c>
      <c r="D112" s="75">
        <v>374347830.43000001</v>
      </c>
      <c r="E112" s="75">
        <v>407165997.20999998</v>
      </c>
    </row>
    <row r="113" spans="1:5">
      <c r="A113" s="78" t="s">
        <v>109</v>
      </c>
      <c r="B113" s="77">
        <v>3</v>
      </c>
      <c r="C113" s="67" t="s">
        <v>210</v>
      </c>
      <c r="D113" s="75">
        <v>321416543.05000001</v>
      </c>
      <c r="E113" s="75">
        <v>321416543.05000001</v>
      </c>
    </row>
    <row r="114" spans="1:5">
      <c r="A114" s="78" t="s">
        <v>109</v>
      </c>
      <c r="B114" s="77">
        <v>4</v>
      </c>
      <c r="C114" s="67" t="s">
        <v>959</v>
      </c>
      <c r="D114" s="75">
        <v>128916408.90000001</v>
      </c>
      <c r="E114" s="75">
        <v>143559540.06999996</v>
      </c>
    </row>
    <row r="115" spans="1:5">
      <c r="A115" s="78" t="s">
        <v>109</v>
      </c>
      <c r="B115" s="77">
        <v>5</v>
      </c>
      <c r="C115" s="67" t="s">
        <v>928</v>
      </c>
      <c r="D115" s="75">
        <v>104041275.40000001</v>
      </c>
      <c r="E115" s="75">
        <v>104182738.16000001</v>
      </c>
    </row>
    <row r="116" spans="1:5">
      <c r="A116" s="78" t="s">
        <v>109</v>
      </c>
      <c r="B116" s="77">
        <v>6</v>
      </c>
      <c r="C116" s="67" t="s">
        <v>839</v>
      </c>
      <c r="D116" s="75">
        <v>64910942.149999999</v>
      </c>
      <c r="E116" s="75">
        <v>64910942.149999999</v>
      </c>
    </row>
    <row r="117" spans="1:5">
      <c r="A117" s="78" t="s">
        <v>109</v>
      </c>
      <c r="B117" s="77">
        <v>7</v>
      </c>
      <c r="C117" s="67" t="s">
        <v>794</v>
      </c>
      <c r="D117" s="75">
        <v>56407629.950000003</v>
      </c>
      <c r="E117" s="75">
        <v>56407629.950000003</v>
      </c>
    </row>
    <row r="118" spans="1:5">
      <c r="A118" s="78" t="s">
        <v>109</v>
      </c>
      <c r="B118" s="77">
        <v>8</v>
      </c>
      <c r="C118" s="67" t="s">
        <v>865</v>
      </c>
      <c r="D118" s="75">
        <v>50561175.859999999</v>
      </c>
      <c r="E118" s="75">
        <v>72962811.129999995</v>
      </c>
    </row>
    <row r="119" spans="1:5">
      <c r="A119" s="78" t="s">
        <v>109</v>
      </c>
      <c r="B119" s="77">
        <v>9</v>
      </c>
      <c r="C119" s="67" t="s">
        <v>751</v>
      </c>
      <c r="D119" s="75">
        <v>49617863.829999998</v>
      </c>
      <c r="E119" s="75">
        <v>49667994.280000001</v>
      </c>
    </row>
    <row r="120" spans="1:5">
      <c r="A120" s="78" t="s">
        <v>109</v>
      </c>
      <c r="B120" s="77">
        <v>10</v>
      </c>
      <c r="C120" s="67" t="s">
        <v>197</v>
      </c>
      <c r="D120" s="75">
        <v>46437794.789999999</v>
      </c>
      <c r="E120" s="75">
        <v>46660009.899999999</v>
      </c>
    </row>
    <row r="121" spans="1:5">
      <c r="A121" s="78" t="s">
        <v>109</v>
      </c>
      <c r="B121" s="77">
        <v>11</v>
      </c>
      <c r="C121" s="67" t="s">
        <v>710</v>
      </c>
      <c r="D121" s="75">
        <v>44567414.799999997</v>
      </c>
      <c r="E121" s="75">
        <v>44753646.530000001</v>
      </c>
    </row>
    <row r="122" spans="1:5">
      <c r="A122" s="78" t="s">
        <v>109</v>
      </c>
      <c r="B122" s="77">
        <v>12</v>
      </c>
      <c r="C122" s="67" t="s">
        <v>158</v>
      </c>
      <c r="D122" s="75">
        <v>43784394.100000001</v>
      </c>
      <c r="E122" s="75">
        <v>43910888.170000002</v>
      </c>
    </row>
    <row r="123" spans="1:5">
      <c r="A123" s="78" t="s">
        <v>109</v>
      </c>
      <c r="B123" s="77">
        <v>13</v>
      </c>
      <c r="C123" s="67" t="s">
        <v>632</v>
      </c>
      <c r="D123" s="75">
        <v>36827918.609999999</v>
      </c>
      <c r="E123" s="75">
        <v>37240620.419999994</v>
      </c>
    </row>
    <row r="124" spans="1:5">
      <c r="A124" s="78" t="s">
        <v>109</v>
      </c>
      <c r="B124" s="77">
        <v>14</v>
      </c>
      <c r="C124" s="67" t="s">
        <v>618</v>
      </c>
      <c r="D124" s="75">
        <v>36241447.479999997</v>
      </c>
      <c r="E124" s="75">
        <v>36243556.259999998</v>
      </c>
    </row>
    <row r="125" spans="1:5">
      <c r="A125" s="78" t="s">
        <v>109</v>
      </c>
      <c r="B125" s="77">
        <v>15</v>
      </c>
      <c r="C125" s="67" t="s">
        <v>768</v>
      </c>
      <c r="D125" s="75">
        <v>35476211.450000003</v>
      </c>
      <c r="E125" s="75">
        <v>52422413.120000005</v>
      </c>
    </row>
    <row r="126" spans="1:5">
      <c r="A126" s="78" t="s">
        <v>109</v>
      </c>
      <c r="B126" s="77">
        <v>16</v>
      </c>
      <c r="C126" s="67" t="s">
        <v>643</v>
      </c>
      <c r="D126" s="75">
        <v>35388071.880000003</v>
      </c>
      <c r="E126" s="75">
        <v>38499739.550000012</v>
      </c>
    </row>
    <row r="127" spans="1:5">
      <c r="A127" s="78" t="s">
        <v>109</v>
      </c>
      <c r="B127" s="77">
        <v>17</v>
      </c>
      <c r="C127" s="67" t="s">
        <v>696</v>
      </c>
      <c r="D127" s="75">
        <v>32479513.760000002</v>
      </c>
      <c r="E127" s="75">
        <v>42672765.759999998</v>
      </c>
    </row>
    <row r="128" spans="1:5">
      <c r="A128" s="78" t="s">
        <v>109</v>
      </c>
      <c r="B128" s="77">
        <v>18</v>
      </c>
      <c r="C128" s="67" t="s">
        <v>713</v>
      </c>
      <c r="D128" s="75">
        <v>31606579.440000001</v>
      </c>
      <c r="E128" s="75">
        <v>45307181.25</v>
      </c>
    </row>
    <row r="129" spans="1:5">
      <c r="A129" s="78" t="s">
        <v>109</v>
      </c>
      <c r="B129" s="77">
        <v>19</v>
      </c>
      <c r="C129" s="67" t="s">
        <v>534</v>
      </c>
      <c r="D129" s="75">
        <v>30609014.530000001</v>
      </c>
      <c r="E129" s="75">
        <v>30609014.530000001</v>
      </c>
    </row>
    <row r="130" spans="1:5">
      <c r="A130" s="78" t="s">
        <v>109</v>
      </c>
      <c r="B130" s="77">
        <v>20</v>
      </c>
      <c r="C130" s="67" t="s">
        <v>619</v>
      </c>
      <c r="D130" s="75">
        <v>30050625.719999999</v>
      </c>
      <c r="E130" s="75">
        <v>36251087.729999997</v>
      </c>
    </row>
    <row r="131" spans="1:5">
      <c r="A131" s="78" t="s">
        <v>109</v>
      </c>
      <c r="B131" s="77">
        <v>21</v>
      </c>
      <c r="C131" s="67" t="s">
        <v>506</v>
      </c>
      <c r="D131" s="75">
        <v>29383179.77</v>
      </c>
      <c r="E131" s="75">
        <v>29383465.579999998</v>
      </c>
    </row>
    <row r="132" spans="1:5">
      <c r="A132" s="78" t="s">
        <v>109</v>
      </c>
      <c r="B132" s="77">
        <v>22</v>
      </c>
      <c r="C132" s="67" t="s">
        <v>507</v>
      </c>
      <c r="D132" s="75">
        <v>29362677.52</v>
      </c>
      <c r="E132" s="75">
        <v>29414010.290000003</v>
      </c>
    </row>
    <row r="133" spans="1:5">
      <c r="A133" s="78" t="s">
        <v>109</v>
      </c>
      <c r="B133" s="77">
        <v>23</v>
      </c>
      <c r="C133" s="67" t="s">
        <v>513</v>
      </c>
      <c r="D133" s="75">
        <v>28868960.059999999</v>
      </c>
      <c r="E133" s="75">
        <v>29754676.630000006</v>
      </c>
    </row>
    <row r="134" spans="1:5">
      <c r="A134" s="78" t="s">
        <v>109</v>
      </c>
      <c r="B134" s="77">
        <v>24</v>
      </c>
      <c r="C134" s="67" t="s">
        <v>480</v>
      </c>
      <c r="D134" s="75">
        <v>28527655.469999999</v>
      </c>
      <c r="E134" s="75">
        <v>28536528.060000002</v>
      </c>
    </row>
    <row r="135" spans="1:5">
      <c r="A135" s="78" t="s">
        <v>109</v>
      </c>
      <c r="B135" s="77">
        <v>25</v>
      </c>
      <c r="C135" s="67" t="s">
        <v>752</v>
      </c>
      <c r="D135" s="75">
        <v>28247185.710000001</v>
      </c>
      <c r="E135" s="75">
        <v>49724945.710000001</v>
      </c>
    </row>
    <row r="136" spans="1:5">
      <c r="A136" s="78" t="s">
        <v>109</v>
      </c>
      <c r="B136" s="77">
        <v>26</v>
      </c>
      <c r="C136" s="67" t="s">
        <v>461</v>
      </c>
      <c r="D136" s="75">
        <v>27641659.710000001</v>
      </c>
      <c r="E136" s="75">
        <v>27641659.710000001</v>
      </c>
    </row>
    <row r="137" spans="1:5">
      <c r="A137" s="78" t="s">
        <v>109</v>
      </c>
      <c r="B137" s="77">
        <v>27</v>
      </c>
      <c r="C137" s="67" t="s">
        <v>678</v>
      </c>
      <c r="D137" s="75">
        <v>26143595.420000002</v>
      </c>
      <c r="E137" s="75">
        <v>41318953.539999999</v>
      </c>
    </row>
    <row r="138" spans="1:5">
      <c r="A138" s="78" t="s">
        <v>109</v>
      </c>
      <c r="B138" s="77">
        <v>28</v>
      </c>
      <c r="C138" s="67" t="s">
        <v>415</v>
      </c>
      <c r="D138" s="75">
        <v>25515608.41</v>
      </c>
      <c r="E138" s="75">
        <v>25515610.73</v>
      </c>
    </row>
    <row r="139" spans="1:5">
      <c r="A139" s="78" t="s">
        <v>109</v>
      </c>
      <c r="B139" s="77">
        <v>29</v>
      </c>
      <c r="C139" s="67" t="s">
        <v>606</v>
      </c>
      <c r="D139" s="75">
        <v>25451516.550000001</v>
      </c>
      <c r="E139" s="75">
        <v>35321274.32</v>
      </c>
    </row>
    <row r="140" spans="1:5">
      <c r="A140" s="78" t="s">
        <v>109</v>
      </c>
      <c r="B140" s="77">
        <v>30</v>
      </c>
      <c r="C140" s="67" t="s">
        <v>484</v>
      </c>
      <c r="D140" s="75">
        <v>24850018.260000002</v>
      </c>
      <c r="E140" s="75">
        <v>28629232.099999998</v>
      </c>
    </row>
    <row r="141" spans="1:5">
      <c r="A141" s="78" t="s">
        <v>109</v>
      </c>
      <c r="B141" s="77">
        <v>31</v>
      </c>
      <c r="C141" s="67" t="s">
        <v>198</v>
      </c>
      <c r="D141" s="75">
        <v>24807247.539999999</v>
      </c>
      <c r="E141" s="75">
        <v>25651973.949999999</v>
      </c>
    </row>
    <row r="142" spans="1:5">
      <c r="A142" s="78" t="s">
        <v>109</v>
      </c>
      <c r="B142" s="77">
        <v>32</v>
      </c>
      <c r="C142" s="67" t="s">
        <v>587</v>
      </c>
      <c r="D142" s="75">
        <v>24621407.120000001</v>
      </c>
      <c r="E142" s="75">
        <v>33647267.710000001</v>
      </c>
    </row>
    <row r="143" spans="1:5">
      <c r="A143" s="78" t="s">
        <v>109</v>
      </c>
      <c r="B143" s="77">
        <v>33</v>
      </c>
      <c r="C143" s="67" t="s">
        <v>358</v>
      </c>
      <c r="D143" s="75">
        <v>23212771.18</v>
      </c>
      <c r="E143" s="75">
        <v>23212771.18</v>
      </c>
    </row>
    <row r="144" spans="1:5">
      <c r="A144" s="78" t="s">
        <v>109</v>
      </c>
      <c r="B144" s="77">
        <v>34</v>
      </c>
      <c r="C144" s="67" t="s">
        <v>347</v>
      </c>
      <c r="D144" s="75">
        <v>22736230.969999999</v>
      </c>
      <c r="E144" s="75">
        <v>22736230.969999999</v>
      </c>
    </row>
    <row r="145" spans="1:5">
      <c r="A145" s="78" t="s">
        <v>109</v>
      </c>
      <c r="B145" s="77">
        <v>35</v>
      </c>
      <c r="C145" s="67" t="s">
        <v>353</v>
      </c>
      <c r="D145" s="75">
        <v>21296006.23</v>
      </c>
      <c r="E145" s="75">
        <v>22985313.09</v>
      </c>
    </row>
    <row r="146" spans="1:5">
      <c r="A146" s="78" t="s">
        <v>109</v>
      </c>
      <c r="B146" s="77">
        <v>36</v>
      </c>
      <c r="C146" s="67" t="s">
        <v>293</v>
      </c>
      <c r="D146" s="75">
        <v>20996271.640000001</v>
      </c>
      <c r="E146" s="75">
        <v>21002223.640000001</v>
      </c>
    </row>
    <row r="147" spans="1:5">
      <c r="A147" s="78" t="s">
        <v>109</v>
      </c>
      <c r="B147" s="77">
        <v>37</v>
      </c>
      <c r="C147" s="67" t="s">
        <v>289</v>
      </c>
      <c r="D147" s="75">
        <v>20916474.079999998</v>
      </c>
      <c r="E147" s="75">
        <v>20945605.879999999</v>
      </c>
    </row>
    <row r="148" spans="1:5">
      <c r="A148" s="78" t="s">
        <v>109</v>
      </c>
      <c r="B148" s="77">
        <v>38</v>
      </c>
      <c r="C148" s="67" t="s">
        <v>198</v>
      </c>
      <c r="D148" s="75">
        <v>20902413.190000001</v>
      </c>
      <c r="E148" s="75">
        <v>20902413.190000001</v>
      </c>
    </row>
    <row r="149" spans="1:5">
      <c r="A149" s="78" t="s">
        <v>109</v>
      </c>
      <c r="B149" s="77">
        <v>39</v>
      </c>
      <c r="C149" s="67" t="s">
        <v>388</v>
      </c>
      <c r="D149" s="75">
        <v>20749428.16</v>
      </c>
      <c r="E149" s="75">
        <v>24252670.559999999</v>
      </c>
    </row>
    <row r="150" spans="1:5">
      <c r="A150" s="78" t="s">
        <v>109</v>
      </c>
      <c r="B150" s="77">
        <v>40</v>
      </c>
      <c r="C150" s="67" t="s">
        <v>721</v>
      </c>
      <c r="D150" s="75">
        <v>20220287.07</v>
      </c>
      <c r="E150" s="75">
        <v>46080206.609999977</v>
      </c>
    </row>
    <row r="151" spans="1:5">
      <c r="A151" s="78" t="s">
        <v>109</v>
      </c>
      <c r="B151" s="77">
        <v>41</v>
      </c>
      <c r="C151" s="67" t="s">
        <v>263</v>
      </c>
      <c r="D151" s="75">
        <v>20143236.960000001</v>
      </c>
      <c r="E151" s="75">
        <v>20162246.379999999</v>
      </c>
    </row>
    <row r="152" spans="1:5">
      <c r="A152" s="78" t="s">
        <v>109</v>
      </c>
      <c r="B152" s="77">
        <v>42</v>
      </c>
      <c r="C152" s="67" t="s">
        <v>474</v>
      </c>
      <c r="D152" s="75">
        <v>16345417.800000001</v>
      </c>
      <c r="E152" s="75">
        <v>28292280.570000004</v>
      </c>
    </row>
    <row r="153" spans="1:5">
      <c r="A153" s="78" t="s">
        <v>109</v>
      </c>
      <c r="B153" s="77">
        <v>43</v>
      </c>
      <c r="C153" s="67" t="s">
        <v>549</v>
      </c>
      <c r="D153" s="75">
        <v>14710834.869999999</v>
      </c>
      <c r="E153" s="75">
        <v>31435159.909999993</v>
      </c>
    </row>
    <row r="154" spans="1:5">
      <c r="A154" s="78" t="s">
        <v>109</v>
      </c>
      <c r="B154" s="77">
        <v>44</v>
      </c>
      <c r="C154" s="67" t="s">
        <v>286</v>
      </c>
      <c r="D154" s="75">
        <v>14192089.039999999</v>
      </c>
      <c r="E154" s="75">
        <v>20863915.539999999</v>
      </c>
    </row>
    <row r="155" spans="1:5">
      <c r="A155" s="78" t="s">
        <v>109</v>
      </c>
      <c r="B155" s="77">
        <v>45</v>
      </c>
      <c r="C155" s="67" t="s">
        <v>355</v>
      </c>
      <c r="D155" s="75">
        <v>12492482.24</v>
      </c>
      <c r="E155" s="75">
        <v>23166318.07</v>
      </c>
    </row>
    <row r="156" spans="1:5">
      <c r="A156" s="78" t="s">
        <v>109</v>
      </c>
      <c r="B156" s="77">
        <v>46</v>
      </c>
      <c r="C156" s="67" t="s">
        <v>339</v>
      </c>
      <c r="D156" s="75">
        <v>12444685.369999999</v>
      </c>
      <c r="E156" s="75">
        <v>22410120.019999996</v>
      </c>
    </row>
    <row r="157" spans="1:5">
      <c r="A157" s="78" t="s">
        <v>109</v>
      </c>
      <c r="B157" s="77">
        <v>47</v>
      </c>
      <c r="C157" s="67" t="s">
        <v>406</v>
      </c>
      <c r="D157" s="75">
        <v>11189186.33</v>
      </c>
      <c r="E157" s="75">
        <v>24989263.130000003</v>
      </c>
    </row>
    <row r="158" spans="1:5">
      <c r="A158" s="78" t="s">
        <v>109</v>
      </c>
      <c r="B158" s="77">
        <v>48</v>
      </c>
      <c r="C158" s="67" t="s">
        <v>442</v>
      </c>
      <c r="D158" s="75">
        <v>10879651.66</v>
      </c>
      <c r="E158" s="75">
        <v>26686900.560000002</v>
      </c>
    </row>
    <row r="159" spans="1:5">
      <c r="A159" s="78" t="s">
        <v>110</v>
      </c>
      <c r="B159" s="77">
        <v>1</v>
      </c>
      <c r="C159" s="67" t="s">
        <v>100</v>
      </c>
      <c r="D159" s="75">
        <v>49688359.57</v>
      </c>
      <c r="E159" s="75">
        <v>957951952.91000021</v>
      </c>
    </row>
    <row r="160" spans="1:5">
      <c r="A160" s="78" t="s">
        <v>110</v>
      </c>
      <c r="B160" s="77">
        <v>2</v>
      </c>
      <c r="C160" s="67" t="s">
        <v>630</v>
      </c>
      <c r="D160" s="75">
        <v>34787242.890000001</v>
      </c>
      <c r="E160" s="75">
        <v>37178251.870000005</v>
      </c>
    </row>
    <row r="161" spans="1:5">
      <c r="A161" s="78" t="s">
        <v>110</v>
      </c>
      <c r="B161" s="77">
        <v>3</v>
      </c>
      <c r="C161" s="67" t="s">
        <v>890</v>
      </c>
      <c r="D161" s="75">
        <v>34551438.25</v>
      </c>
      <c r="E161" s="75">
        <v>80838906.040000007</v>
      </c>
    </row>
    <row r="162" spans="1:5">
      <c r="A162" s="78" t="s">
        <v>110</v>
      </c>
      <c r="B162" s="77">
        <v>4</v>
      </c>
      <c r="C162" s="67" t="s">
        <v>500</v>
      </c>
      <c r="D162" s="75">
        <v>27563764.09</v>
      </c>
      <c r="E162" s="75">
        <v>29198539.529999997</v>
      </c>
    </row>
    <row r="163" spans="1:5">
      <c r="A163" s="78" t="s">
        <v>110</v>
      </c>
      <c r="B163" s="77">
        <v>5</v>
      </c>
      <c r="C163" s="67" t="s">
        <v>362</v>
      </c>
      <c r="D163" s="75">
        <v>23433800.010000002</v>
      </c>
      <c r="E163" s="75">
        <v>23433800.010000002</v>
      </c>
    </row>
    <row r="164" spans="1:5">
      <c r="A164" s="78" t="s">
        <v>164</v>
      </c>
      <c r="B164" s="77">
        <v>1</v>
      </c>
      <c r="C164" s="67" t="s">
        <v>154</v>
      </c>
      <c r="D164" s="75">
        <v>46459914.240000002</v>
      </c>
      <c r="E164" s="75">
        <v>48101435.5</v>
      </c>
    </row>
    <row r="165" spans="1:5">
      <c r="A165" s="78" t="s">
        <v>111</v>
      </c>
      <c r="B165" s="77">
        <v>1</v>
      </c>
      <c r="C165" s="67" t="s">
        <v>97</v>
      </c>
      <c r="D165" s="75">
        <v>2048265088.98</v>
      </c>
      <c r="E165" s="75">
        <v>2104781666.2599998</v>
      </c>
    </row>
    <row r="166" spans="1:5">
      <c r="A166" s="78" t="s">
        <v>111</v>
      </c>
      <c r="B166" s="77">
        <v>2</v>
      </c>
      <c r="C166" s="67" t="s">
        <v>98</v>
      </c>
      <c r="D166" s="75">
        <v>1522659779.0999999</v>
      </c>
      <c r="E166" s="75">
        <v>1816174292.1699998</v>
      </c>
    </row>
    <row r="167" spans="1:5">
      <c r="A167" s="78" t="s">
        <v>111</v>
      </c>
      <c r="B167" s="77">
        <v>3</v>
      </c>
      <c r="C167" s="67" t="s">
        <v>132</v>
      </c>
      <c r="D167" s="75">
        <v>822673814.05999994</v>
      </c>
      <c r="E167" s="75">
        <v>856672466.93999982</v>
      </c>
    </row>
    <row r="168" spans="1:5">
      <c r="A168" s="78" t="s">
        <v>111</v>
      </c>
      <c r="B168" s="77">
        <v>4</v>
      </c>
      <c r="C168" s="67" t="s">
        <v>1005</v>
      </c>
      <c r="D168" s="75">
        <v>273593210.67000002</v>
      </c>
      <c r="E168" s="75">
        <v>273651711.81</v>
      </c>
    </row>
    <row r="169" spans="1:5">
      <c r="A169" s="78" t="s">
        <v>111</v>
      </c>
      <c r="B169" s="77">
        <v>5</v>
      </c>
      <c r="C169" s="67" t="s">
        <v>976</v>
      </c>
      <c r="D169" s="75">
        <v>166321625.53</v>
      </c>
      <c r="E169" s="75">
        <v>167412221.88000003</v>
      </c>
    </row>
    <row r="170" spans="1:5">
      <c r="A170" s="78" t="s">
        <v>111</v>
      </c>
      <c r="B170" s="77">
        <v>6</v>
      </c>
      <c r="C170" s="67" t="s">
        <v>969</v>
      </c>
      <c r="D170" s="75">
        <v>161442337.90000001</v>
      </c>
      <c r="E170" s="75">
        <v>161448192.61000001</v>
      </c>
    </row>
    <row r="171" spans="1:5">
      <c r="A171" s="78" t="s">
        <v>111</v>
      </c>
      <c r="B171" s="77">
        <v>7</v>
      </c>
      <c r="C171" s="67" t="s">
        <v>972</v>
      </c>
      <c r="D171" s="75">
        <v>160616644.19</v>
      </c>
      <c r="E171" s="75">
        <v>163027704.82000002</v>
      </c>
    </row>
    <row r="172" spans="1:5">
      <c r="A172" s="78" t="s">
        <v>111</v>
      </c>
      <c r="B172" s="77">
        <v>8</v>
      </c>
      <c r="C172" s="67" t="s">
        <v>198</v>
      </c>
      <c r="D172" s="75">
        <v>159661167.87</v>
      </c>
      <c r="E172" s="75">
        <v>164289596.01000005</v>
      </c>
    </row>
    <row r="173" spans="1:5">
      <c r="A173" s="78" t="s">
        <v>111</v>
      </c>
      <c r="B173" s="77">
        <v>9</v>
      </c>
      <c r="C173" s="67" t="s">
        <v>936</v>
      </c>
      <c r="D173" s="75">
        <v>113918001.53</v>
      </c>
      <c r="E173" s="75">
        <v>113918001.53</v>
      </c>
    </row>
    <row r="174" spans="1:5">
      <c r="A174" s="78" t="s">
        <v>111</v>
      </c>
      <c r="B174" s="77">
        <v>10</v>
      </c>
      <c r="C174" s="67" t="s">
        <v>104</v>
      </c>
      <c r="D174" s="75">
        <v>103112401.2</v>
      </c>
      <c r="E174" s="75">
        <v>179953362.13</v>
      </c>
    </row>
    <row r="175" spans="1:5">
      <c r="A175" s="78" t="s">
        <v>111</v>
      </c>
      <c r="B175" s="77">
        <v>11</v>
      </c>
      <c r="C175" s="67" t="s">
        <v>931</v>
      </c>
      <c r="D175" s="75">
        <v>102818523.70999999</v>
      </c>
      <c r="E175" s="75">
        <v>107482170.55</v>
      </c>
    </row>
    <row r="176" spans="1:5">
      <c r="A176" s="78" t="s">
        <v>111</v>
      </c>
      <c r="B176" s="77">
        <v>12</v>
      </c>
      <c r="C176" s="67" t="s">
        <v>927</v>
      </c>
      <c r="D176" s="75">
        <v>100323619.47</v>
      </c>
      <c r="E176" s="75">
        <v>104165688.14</v>
      </c>
    </row>
    <row r="177" spans="1:5">
      <c r="A177" s="78" t="s">
        <v>111</v>
      </c>
      <c r="B177" s="77">
        <v>13</v>
      </c>
      <c r="C177" s="67" t="s">
        <v>919</v>
      </c>
      <c r="D177" s="75">
        <v>93242148.900000006</v>
      </c>
      <c r="E177" s="75">
        <v>99370259.36999999</v>
      </c>
    </row>
    <row r="178" spans="1:5">
      <c r="A178" s="78" t="s">
        <v>111</v>
      </c>
      <c r="B178" s="77">
        <v>14</v>
      </c>
      <c r="C178" s="67" t="s">
        <v>197</v>
      </c>
      <c r="D178" s="75">
        <v>86001042.769999996</v>
      </c>
      <c r="E178" s="75">
        <v>86759710.99000001</v>
      </c>
    </row>
    <row r="179" spans="1:5">
      <c r="A179" s="78" t="s">
        <v>111</v>
      </c>
      <c r="B179" s="77">
        <v>15</v>
      </c>
      <c r="C179" s="67" t="s">
        <v>862</v>
      </c>
      <c r="D179" s="75">
        <v>71159424.340000004</v>
      </c>
      <c r="E179" s="75">
        <v>71366839.090000004</v>
      </c>
    </row>
    <row r="180" spans="1:5">
      <c r="A180" s="78" t="s">
        <v>111</v>
      </c>
      <c r="B180" s="77">
        <v>16</v>
      </c>
      <c r="C180" s="67" t="s">
        <v>861</v>
      </c>
      <c r="D180" s="75">
        <v>70841382.840000004</v>
      </c>
      <c r="E180" s="75">
        <v>71179540.569999993</v>
      </c>
    </row>
    <row r="181" spans="1:5">
      <c r="A181" s="78" t="s">
        <v>111</v>
      </c>
      <c r="B181" s="77">
        <v>17</v>
      </c>
      <c r="C181" s="67" t="s">
        <v>198</v>
      </c>
      <c r="D181" s="75">
        <v>65595753.729999997</v>
      </c>
      <c r="E181" s="75">
        <v>65917406.810000002</v>
      </c>
    </row>
    <row r="182" spans="1:5">
      <c r="A182" s="78" t="s">
        <v>111</v>
      </c>
      <c r="B182" s="77">
        <v>18</v>
      </c>
      <c r="C182" s="67" t="s">
        <v>853</v>
      </c>
      <c r="D182" s="75">
        <v>64489970.149999999</v>
      </c>
      <c r="E182" s="75">
        <v>69764929.460000008</v>
      </c>
    </row>
    <row r="183" spans="1:5">
      <c r="A183" s="78" t="s">
        <v>111</v>
      </c>
      <c r="B183" s="77">
        <v>19</v>
      </c>
      <c r="C183" s="67" t="s">
        <v>198</v>
      </c>
      <c r="D183" s="75">
        <v>59779221.509999998</v>
      </c>
      <c r="E183" s="75">
        <v>59931374.529999994</v>
      </c>
    </row>
    <row r="184" spans="1:5">
      <c r="A184" s="78" t="s">
        <v>111</v>
      </c>
      <c r="B184" s="77">
        <v>20</v>
      </c>
      <c r="C184" s="67" t="s">
        <v>791</v>
      </c>
      <c r="D184" s="75">
        <v>55476116.149999999</v>
      </c>
      <c r="E184" s="75">
        <v>55582458.549999997</v>
      </c>
    </row>
    <row r="185" spans="1:5">
      <c r="A185" s="78" t="s">
        <v>111</v>
      </c>
      <c r="B185" s="77">
        <v>21</v>
      </c>
      <c r="C185" s="67" t="s">
        <v>197</v>
      </c>
      <c r="D185" s="75">
        <v>53836658.310000002</v>
      </c>
      <c r="E185" s="75">
        <v>62939634.870000012</v>
      </c>
    </row>
    <row r="186" spans="1:5">
      <c r="A186" s="78" t="s">
        <v>111</v>
      </c>
      <c r="B186" s="77">
        <v>22</v>
      </c>
      <c r="C186" s="67" t="s">
        <v>722</v>
      </c>
      <c r="D186" s="75">
        <v>46069620.200000003</v>
      </c>
      <c r="E186" s="75">
        <v>46148204.390000001</v>
      </c>
    </row>
    <row r="187" spans="1:5">
      <c r="A187" s="78" t="s">
        <v>111</v>
      </c>
      <c r="B187" s="77">
        <v>23</v>
      </c>
      <c r="C187" s="67" t="s">
        <v>712</v>
      </c>
      <c r="D187" s="75">
        <v>44915651.530000001</v>
      </c>
      <c r="E187" s="75">
        <v>44915651.530000001</v>
      </c>
    </row>
    <row r="188" spans="1:5">
      <c r="A188" s="78" t="s">
        <v>111</v>
      </c>
      <c r="B188" s="77">
        <v>24</v>
      </c>
      <c r="C188" s="67" t="s">
        <v>800</v>
      </c>
      <c r="D188" s="75">
        <v>42019920.579999998</v>
      </c>
      <c r="E188" s="75">
        <v>57871438.719999999</v>
      </c>
    </row>
    <row r="189" spans="1:5">
      <c r="A189" s="78" t="s">
        <v>111</v>
      </c>
      <c r="B189" s="77">
        <v>25</v>
      </c>
      <c r="C189" s="67" t="s">
        <v>197</v>
      </c>
      <c r="D189" s="75">
        <v>41776788.030000001</v>
      </c>
      <c r="E189" s="75">
        <v>43181642.170000002</v>
      </c>
    </row>
    <row r="190" spans="1:5">
      <c r="A190" s="78" t="s">
        <v>111</v>
      </c>
      <c r="B190" s="77">
        <v>26</v>
      </c>
      <c r="C190" s="67" t="s">
        <v>673</v>
      </c>
      <c r="D190" s="75">
        <v>40187847.409999996</v>
      </c>
      <c r="E190" s="75">
        <v>40987851.799999997</v>
      </c>
    </row>
    <row r="191" spans="1:5">
      <c r="A191" s="78" t="s">
        <v>111</v>
      </c>
      <c r="B191" s="77">
        <v>27</v>
      </c>
      <c r="C191" s="67" t="s">
        <v>656</v>
      </c>
      <c r="D191" s="75">
        <v>39725156.390000001</v>
      </c>
      <c r="E191" s="75">
        <v>40044609.630000003</v>
      </c>
    </row>
    <row r="192" spans="1:5">
      <c r="A192" s="78" t="s">
        <v>111</v>
      </c>
      <c r="B192" s="77">
        <v>28</v>
      </c>
      <c r="C192" s="67" t="s">
        <v>649</v>
      </c>
      <c r="D192" s="75">
        <v>37457874.460000001</v>
      </c>
      <c r="E192" s="75">
        <v>39293135.399999999</v>
      </c>
    </row>
    <row r="193" spans="1:5">
      <c r="A193" s="78" t="s">
        <v>111</v>
      </c>
      <c r="B193" s="77">
        <v>29</v>
      </c>
      <c r="C193" s="67" t="s">
        <v>631</v>
      </c>
      <c r="D193" s="75">
        <v>37206148.479999997</v>
      </c>
      <c r="E193" s="75">
        <v>37206148.479999997</v>
      </c>
    </row>
    <row r="194" spans="1:5">
      <c r="A194" s="78" t="s">
        <v>111</v>
      </c>
      <c r="B194" s="77">
        <v>30</v>
      </c>
      <c r="C194" s="67" t="s">
        <v>198</v>
      </c>
      <c r="D194" s="75">
        <v>34049073.789999999</v>
      </c>
      <c r="E194" s="75">
        <v>34469860.289999999</v>
      </c>
    </row>
    <row r="195" spans="1:5">
      <c r="A195" s="78" t="s">
        <v>111</v>
      </c>
      <c r="B195" s="77">
        <v>31</v>
      </c>
      <c r="C195" s="67" t="s">
        <v>198</v>
      </c>
      <c r="D195" s="75">
        <v>33137191.829999998</v>
      </c>
      <c r="E195" s="75">
        <v>33339403.559999999</v>
      </c>
    </row>
    <row r="196" spans="1:5">
      <c r="A196" s="78" t="s">
        <v>111</v>
      </c>
      <c r="B196" s="77">
        <v>32</v>
      </c>
      <c r="C196" s="67" t="s">
        <v>560</v>
      </c>
      <c r="D196" s="75">
        <v>31594178.530000001</v>
      </c>
      <c r="E196" s="75">
        <v>31831871.000000004</v>
      </c>
    </row>
    <row r="197" spans="1:5">
      <c r="A197" s="78" t="s">
        <v>111</v>
      </c>
      <c r="B197" s="77">
        <v>33</v>
      </c>
      <c r="C197" s="67" t="s">
        <v>542</v>
      </c>
      <c r="D197" s="75">
        <v>31232601.48</v>
      </c>
      <c r="E197" s="75">
        <v>31232601.48</v>
      </c>
    </row>
    <row r="198" spans="1:5">
      <c r="A198" s="78" t="s">
        <v>111</v>
      </c>
      <c r="B198" s="77">
        <v>34</v>
      </c>
      <c r="C198" s="67" t="s">
        <v>105</v>
      </c>
      <c r="D198" s="75">
        <v>30892301.550000001</v>
      </c>
      <c r="E198" s="75">
        <v>36398323.600000001</v>
      </c>
    </row>
    <row r="199" spans="1:5">
      <c r="A199" s="78" t="s">
        <v>111</v>
      </c>
      <c r="B199" s="77">
        <v>35</v>
      </c>
      <c r="C199" s="67" t="s">
        <v>198</v>
      </c>
      <c r="D199" s="75">
        <v>30618811.68</v>
      </c>
      <c r="E199" s="75">
        <v>30618811.68</v>
      </c>
    </row>
    <row r="200" spans="1:5">
      <c r="A200" s="78" t="s">
        <v>111</v>
      </c>
      <c r="B200" s="77">
        <v>36</v>
      </c>
      <c r="C200" s="67" t="s">
        <v>533</v>
      </c>
      <c r="D200" s="75">
        <v>30512914.359999999</v>
      </c>
      <c r="E200" s="75">
        <v>30572180.609999999</v>
      </c>
    </row>
    <row r="201" spans="1:5">
      <c r="A201" s="78" t="s">
        <v>111</v>
      </c>
      <c r="B201" s="77">
        <v>37</v>
      </c>
      <c r="C201" s="67" t="s">
        <v>728</v>
      </c>
      <c r="D201" s="75">
        <v>29893442.129999999</v>
      </c>
      <c r="E201" s="75">
        <v>46759839.410000004</v>
      </c>
    </row>
    <row r="202" spans="1:5">
      <c r="A202" s="78" t="s">
        <v>111</v>
      </c>
      <c r="B202" s="77">
        <v>38</v>
      </c>
      <c r="C202" s="67" t="s">
        <v>197</v>
      </c>
      <c r="D202" s="75">
        <v>29764651.879999999</v>
      </c>
      <c r="E202" s="75">
        <v>29793845.599999998</v>
      </c>
    </row>
    <row r="203" spans="1:5">
      <c r="A203" s="78" t="s">
        <v>111</v>
      </c>
      <c r="B203" s="77">
        <v>39</v>
      </c>
      <c r="C203" s="67" t="s">
        <v>170</v>
      </c>
      <c r="D203" s="75">
        <v>29564193.850000001</v>
      </c>
      <c r="E203" s="75">
        <v>29564533.850000001</v>
      </c>
    </row>
    <row r="204" spans="1:5">
      <c r="A204" s="78" t="s">
        <v>111</v>
      </c>
      <c r="B204" s="77">
        <v>40</v>
      </c>
      <c r="C204" s="67" t="s">
        <v>455</v>
      </c>
      <c r="D204" s="75">
        <v>27247994.699999999</v>
      </c>
      <c r="E204" s="75">
        <v>27247994.699999999</v>
      </c>
    </row>
    <row r="205" spans="1:5">
      <c r="A205" s="78" t="s">
        <v>111</v>
      </c>
      <c r="B205" s="77">
        <v>41</v>
      </c>
      <c r="C205" s="67" t="s">
        <v>424</v>
      </c>
      <c r="D205" s="75">
        <v>25823930.91</v>
      </c>
      <c r="E205" s="75">
        <v>25925864.030000001</v>
      </c>
    </row>
    <row r="206" spans="1:5">
      <c r="A206" s="78" t="s">
        <v>111</v>
      </c>
      <c r="B206" s="77">
        <v>42</v>
      </c>
      <c r="C206" s="67" t="s">
        <v>197</v>
      </c>
      <c r="D206" s="75">
        <v>24807926.489999998</v>
      </c>
      <c r="E206" s="75">
        <v>24807926.489999998</v>
      </c>
    </row>
    <row r="207" spans="1:5">
      <c r="A207" s="78" t="s">
        <v>111</v>
      </c>
      <c r="B207" s="77">
        <v>43</v>
      </c>
      <c r="C207" s="67" t="s">
        <v>437</v>
      </c>
      <c r="D207" s="75">
        <v>24065679.030000001</v>
      </c>
      <c r="E207" s="75">
        <v>26507144.390000001</v>
      </c>
    </row>
    <row r="208" spans="1:5">
      <c r="A208" s="78" t="s">
        <v>111</v>
      </c>
      <c r="B208" s="77">
        <v>44</v>
      </c>
      <c r="C208" s="67" t="s">
        <v>300</v>
      </c>
      <c r="D208" s="75">
        <v>20962337.420000002</v>
      </c>
      <c r="E208" s="75">
        <v>21205349.770000003</v>
      </c>
    </row>
    <row r="209" spans="1:5">
      <c r="A209" s="78" t="s">
        <v>111</v>
      </c>
      <c r="B209" s="77">
        <v>45</v>
      </c>
      <c r="C209" s="67" t="s">
        <v>280</v>
      </c>
      <c r="D209" s="75">
        <v>20684830.600000001</v>
      </c>
      <c r="E209" s="75">
        <v>20689316.48</v>
      </c>
    </row>
    <row r="210" spans="1:5">
      <c r="A210" s="78" t="s">
        <v>111</v>
      </c>
      <c r="B210" s="77">
        <v>46</v>
      </c>
      <c r="C210" s="67" t="s">
        <v>329</v>
      </c>
      <c r="D210" s="75">
        <v>20622077.579999998</v>
      </c>
      <c r="E210" s="75">
        <v>22095704.07</v>
      </c>
    </row>
    <row r="211" spans="1:5">
      <c r="A211" s="78" t="s">
        <v>111</v>
      </c>
      <c r="B211" s="77">
        <v>47</v>
      </c>
      <c r="C211" s="67" t="s">
        <v>266</v>
      </c>
      <c r="D211" s="75">
        <v>20177139.370000001</v>
      </c>
      <c r="E211" s="75">
        <v>20256773.480000004</v>
      </c>
    </row>
    <row r="212" spans="1:5">
      <c r="A212" s="78" t="s">
        <v>111</v>
      </c>
      <c r="B212" s="77">
        <v>48</v>
      </c>
      <c r="C212" s="67" t="s">
        <v>259</v>
      </c>
      <c r="D212" s="75">
        <v>20093207.329999998</v>
      </c>
      <c r="E212" s="75">
        <v>20093308.859999999</v>
      </c>
    </row>
    <row r="213" spans="1:5">
      <c r="A213" s="78" t="s">
        <v>111</v>
      </c>
      <c r="B213" s="77">
        <v>49</v>
      </c>
      <c r="C213" s="67" t="s">
        <v>253</v>
      </c>
      <c r="D213" s="75">
        <v>19965942.280000001</v>
      </c>
      <c r="E213" s="75">
        <v>20004663.380000003</v>
      </c>
    </row>
    <row r="214" spans="1:5">
      <c r="A214" s="78" t="s">
        <v>111</v>
      </c>
      <c r="B214" s="77">
        <v>50</v>
      </c>
      <c r="C214" s="67" t="s">
        <v>457</v>
      </c>
      <c r="D214" s="75">
        <v>19624084.170000002</v>
      </c>
      <c r="E214" s="75">
        <v>27427529.310000002</v>
      </c>
    </row>
    <row r="215" spans="1:5">
      <c r="A215" s="78" t="s">
        <v>111</v>
      </c>
      <c r="B215" s="77">
        <v>51</v>
      </c>
      <c r="C215" s="67" t="s">
        <v>257</v>
      </c>
      <c r="D215" s="75">
        <v>19603270.359999999</v>
      </c>
      <c r="E215" s="75">
        <v>20064993.68</v>
      </c>
    </row>
    <row r="216" spans="1:5">
      <c r="A216" s="78" t="s">
        <v>111</v>
      </c>
      <c r="B216" s="77">
        <v>52</v>
      </c>
      <c r="C216" s="67" t="s">
        <v>236</v>
      </c>
      <c r="D216" s="75">
        <v>19566922.699999999</v>
      </c>
      <c r="E216" s="75">
        <v>19584531.43</v>
      </c>
    </row>
    <row r="217" spans="1:5">
      <c r="A217" s="78" t="s">
        <v>111</v>
      </c>
      <c r="B217" s="77">
        <v>53</v>
      </c>
      <c r="C217" s="67" t="s">
        <v>235</v>
      </c>
      <c r="D217" s="75">
        <v>19514818.68</v>
      </c>
      <c r="E217" s="75">
        <v>19549603.59</v>
      </c>
    </row>
    <row r="218" spans="1:5">
      <c r="A218" s="78" t="s">
        <v>111</v>
      </c>
      <c r="B218" s="77">
        <v>54</v>
      </c>
      <c r="C218" s="67" t="s">
        <v>239</v>
      </c>
      <c r="D218" s="75">
        <v>18982793.579999998</v>
      </c>
      <c r="E218" s="75">
        <v>19645968.279999997</v>
      </c>
    </row>
    <row r="219" spans="1:5">
      <c r="A219" s="78" t="s">
        <v>111</v>
      </c>
      <c r="B219" s="77">
        <v>55</v>
      </c>
      <c r="C219" s="67" t="s">
        <v>734</v>
      </c>
      <c r="D219" s="75">
        <v>15296876.66</v>
      </c>
      <c r="E219" s="75">
        <v>47702613.839999989</v>
      </c>
    </row>
    <row r="220" spans="1:5">
      <c r="A220" s="78" t="s">
        <v>111</v>
      </c>
      <c r="B220" s="77">
        <v>56</v>
      </c>
      <c r="C220" s="67" t="s">
        <v>198</v>
      </c>
      <c r="D220" s="75">
        <v>13849598.880000001</v>
      </c>
      <c r="E220" s="75">
        <v>24921542.530000005</v>
      </c>
    </row>
    <row r="221" spans="1:5">
      <c r="A221" s="78" t="s">
        <v>111</v>
      </c>
      <c r="B221" s="77">
        <v>57</v>
      </c>
      <c r="C221" s="67" t="s">
        <v>197</v>
      </c>
      <c r="D221" s="75">
        <v>10970040.73</v>
      </c>
      <c r="E221" s="75">
        <v>20958815.529999997</v>
      </c>
    </row>
    <row r="222" spans="1:5">
      <c r="A222" s="78" t="s">
        <v>111</v>
      </c>
      <c r="B222" s="77">
        <v>58</v>
      </c>
      <c r="C222" s="67" t="s">
        <v>193</v>
      </c>
      <c r="D222" s="75">
        <v>9614549.2400000002</v>
      </c>
      <c r="E222" s="75">
        <v>27561116.860000007</v>
      </c>
    </row>
    <row r="223" spans="1:5">
      <c r="A223" s="78" t="s">
        <v>111</v>
      </c>
      <c r="B223" s="77">
        <v>59</v>
      </c>
      <c r="C223" s="67" t="s">
        <v>625</v>
      </c>
      <c r="D223" s="75">
        <v>8732629.3100000005</v>
      </c>
      <c r="E223" s="75">
        <v>36689760.950000003</v>
      </c>
    </row>
    <row r="224" spans="1:5">
      <c r="A224" s="78" t="s">
        <v>112</v>
      </c>
      <c r="B224" s="77">
        <v>1</v>
      </c>
      <c r="C224" s="67" t="s">
        <v>165</v>
      </c>
      <c r="D224" s="75">
        <v>599860732.63999999</v>
      </c>
      <c r="E224" s="75">
        <v>599860732.63999999</v>
      </c>
    </row>
    <row r="225" spans="1:5">
      <c r="A225" s="78" t="s">
        <v>112</v>
      </c>
      <c r="B225" s="77">
        <v>2</v>
      </c>
      <c r="C225" s="67" t="s">
        <v>990</v>
      </c>
      <c r="D225" s="75">
        <v>200764178.83000001</v>
      </c>
      <c r="E225" s="75">
        <v>200831799.08000001</v>
      </c>
    </row>
    <row r="226" spans="1:5">
      <c r="A226" s="78" t="s">
        <v>112</v>
      </c>
      <c r="B226" s="77">
        <v>3</v>
      </c>
      <c r="C226" s="67" t="s">
        <v>982</v>
      </c>
      <c r="D226" s="75">
        <v>167536840.38999999</v>
      </c>
      <c r="E226" s="75">
        <v>179882931.84000003</v>
      </c>
    </row>
    <row r="227" spans="1:5">
      <c r="A227" s="78" t="s">
        <v>112</v>
      </c>
      <c r="B227" s="77">
        <v>4</v>
      </c>
      <c r="C227" s="67" t="s">
        <v>952</v>
      </c>
      <c r="D227" s="75">
        <v>132030848.84</v>
      </c>
      <c r="E227" s="75">
        <v>132030848.84</v>
      </c>
    </row>
    <row r="228" spans="1:5">
      <c r="A228" s="78" t="s">
        <v>112</v>
      </c>
      <c r="B228" s="77">
        <v>5</v>
      </c>
      <c r="C228" s="67" t="s">
        <v>912</v>
      </c>
      <c r="D228" s="75">
        <v>97209245.370000005</v>
      </c>
      <c r="E228" s="75">
        <v>97209245.370000005</v>
      </c>
    </row>
    <row r="229" spans="1:5">
      <c r="A229" s="78" t="s">
        <v>112</v>
      </c>
      <c r="B229" s="77">
        <v>6</v>
      </c>
      <c r="C229" s="67" t="s">
        <v>206</v>
      </c>
      <c r="D229" s="75">
        <v>81234810.980000004</v>
      </c>
      <c r="E229" s="75">
        <v>81234810.980000004</v>
      </c>
    </row>
    <row r="230" spans="1:5">
      <c r="A230" s="78" t="s">
        <v>112</v>
      </c>
      <c r="B230" s="77">
        <v>7</v>
      </c>
      <c r="C230" s="67" t="s">
        <v>852</v>
      </c>
      <c r="D230" s="75">
        <v>69585477.719999999</v>
      </c>
      <c r="E230" s="75">
        <v>69658254.129999995</v>
      </c>
    </row>
    <row r="231" spans="1:5">
      <c r="A231" s="78" t="s">
        <v>112</v>
      </c>
      <c r="B231" s="77">
        <v>8</v>
      </c>
      <c r="C231" s="67" t="s">
        <v>749</v>
      </c>
      <c r="D231" s="75">
        <v>49276695.950000003</v>
      </c>
      <c r="E231" s="75">
        <v>49276695.950000003</v>
      </c>
    </row>
    <row r="232" spans="1:5">
      <c r="A232" s="78" t="s">
        <v>112</v>
      </c>
      <c r="B232" s="77">
        <v>9</v>
      </c>
      <c r="C232" s="67" t="s">
        <v>744</v>
      </c>
      <c r="D232" s="75">
        <v>48913818.539999999</v>
      </c>
      <c r="E232" s="75">
        <v>48920208.850000001</v>
      </c>
    </row>
    <row r="233" spans="1:5">
      <c r="A233" s="78" t="s">
        <v>112</v>
      </c>
      <c r="B233" s="77">
        <v>10</v>
      </c>
      <c r="C233" s="67" t="s">
        <v>702</v>
      </c>
      <c r="D233" s="75">
        <v>43900992.25</v>
      </c>
      <c r="E233" s="75">
        <v>43949781.399999999</v>
      </c>
    </row>
    <row r="234" spans="1:5">
      <c r="A234" s="78" t="s">
        <v>112</v>
      </c>
      <c r="B234" s="77">
        <v>11</v>
      </c>
      <c r="C234" s="67" t="s">
        <v>198</v>
      </c>
      <c r="D234" s="75">
        <v>26490997.370000001</v>
      </c>
      <c r="E234" s="75">
        <v>26493197.18</v>
      </c>
    </row>
    <row r="235" spans="1:5">
      <c r="A235" s="78" t="s">
        <v>112</v>
      </c>
      <c r="B235" s="77">
        <v>12</v>
      </c>
      <c r="C235" s="67" t="s">
        <v>435</v>
      </c>
      <c r="D235" s="75">
        <v>26434267.420000002</v>
      </c>
      <c r="E235" s="75">
        <v>26434267.420000002</v>
      </c>
    </row>
    <row r="236" spans="1:5">
      <c r="A236" s="78" t="s">
        <v>112</v>
      </c>
      <c r="B236" s="77">
        <v>13</v>
      </c>
      <c r="C236" s="67" t="s">
        <v>383</v>
      </c>
      <c r="D236" s="75">
        <v>24145863.739999998</v>
      </c>
      <c r="E236" s="75">
        <v>24184052.919999998</v>
      </c>
    </row>
    <row r="237" spans="1:5">
      <c r="A237" s="78" t="s">
        <v>112</v>
      </c>
      <c r="B237" s="77">
        <v>14</v>
      </c>
      <c r="C237" s="67" t="s">
        <v>314</v>
      </c>
      <c r="D237" s="75">
        <v>21612691</v>
      </c>
      <c r="E237" s="75">
        <v>21612691</v>
      </c>
    </row>
    <row r="238" spans="1:5">
      <c r="A238" s="78" t="s">
        <v>112</v>
      </c>
      <c r="B238" s="77">
        <v>15</v>
      </c>
      <c r="C238" s="67" t="s">
        <v>232</v>
      </c>
      <c r="D238" s="75">
        <v>19434665.079999998</v>
      </c>
      <c r="E238" s="75">
        <v>19519465.079999998</v>
      </c>
    </row>
    <row r="239" spans="1:5">
      <c r="A239" s="78" t="s">
        <v>113</v>
      </c>
      <c r="B239" s="77">
        <v>1</v>
      </c>
      <c r="C239" s="67" t="s">
        <v>141</v>
      </c>
      <c r="D239" s="75">
        <v>193471035.28</v>
      </c>
      <c r="E239" s="75">
        <v>196398325.96000007</v>
      </c>
    </row>
    <row r="240" spans="1:5">
      <c r="A240" s="78" t="s">
        <v>113</v>
      </c>
      <c r="B240" s="77">
        <v>2</v>
      </c>
      <c r="C240" s="67" t="s">
        <v>948</v>
      </c>
      <c r="D240" s="75">
        <v>125208429</v>
      </c>
      <c r="E240" s="75">
        <v>126512690.92999999</v>
      </c>
    </row>
    <row r="241" spans="1:5">
      <c r="A241" s="78" t="s">
        <v>113</v>
      </c>
      <c r="B241" s="77">
        <v>3</v>
      </c>
      <c r="C241" s="67" t="s">
        <v>923</v>
      </c>
      <c r="D241" s="75">
        <v>102212063.84</v>
      </c>
      <c r="E241" s="75">
        <v>102212063.84</v>
      </c>
    </row>
    <row r="242" spans="1:5">
      <c r="A242" s="78" t="s">
        <v>113</v>
      </c>
      <c r="B242" s="77">
        <v>4</v>
      </c>
      <c r="C242" s="67" t="s">
        <v>911</v>
      </c>
      <c r="D242" s="75">
        <v>96944621.799999997</v>
      </c>
      <c r="E242" s="75">
        <v>97111226.25</v>
      </c>
    </row>
    <row r="243" spans="1:5">
      <c r="A243" s="78" t="s">
        <v>113</v>
      </c>
      <c r="B243" s="77">
        <v>5</v>
      </c>
      <c r="C243" s="67" t="s">
        <v>878</v>
      </c>
      <c r="D243" s="75">
        <v>77465000</v>
      </c>
      <c r="E243" s="75">
        <v>77465000</v>
      </c>
    </row>
    <row r="244" spans="1:5">
      <c r="A244" s="78" t="s">
        <v>113</v>
      </c>
      <c r="B244" s="77">
        <v>6</v>
      </c>
      <c r="C244" s="67" t="s">
        <v>198</v>
      </c>
      <c r="D244" s="75">
        <v>72000000</v>
      </c>
      <c r="E244" s="75">
        <v>72000000</v>
      </c>
    </row>
    <row r="245" spans="1:5">
      <c r="A245" s="78" t="s">
        <v>113</v>
      </c>
      <c r="B245" s="77">
        <v>7</v>
      </c>
      <c r="C245" s="67" t="s">
        <v>198</v>
      </c>
      <c r="D245" s="75">
        <v>51892360.350000001</v>
      </c>
      <c r="E245" s="75">
        <v>51892360.350000001</v>
      </c>
    </row>
    <row r="246" spans="1:5">
      <c r="A246" s="78" t="s">
        <v>113</v>
      </c>
      <c r="B246" s="77">
        <v>8</v>
      </c>
      <c r="C246" s="67" t="s">
        <v>750</v>
      </c>
      <c r="D246" s="75">
        <v>49462187.060000002</v>
      </c>
      <c r="E246" s="75">
        <v>49471493.780000001</v>
      </c>
    </row>
    <row r="247" spans="1:5">
      <c r="A247" s="78" t="s">
        <v>113</v>
      </c>
      <c r="B247" s="77">
        <v>9</v>
      </c>
      <c r="C247" s="67" t="s">
        <v>724</v>
      </c>
      <c r="D247" s="75">
        <v>46484249.880000003</v>
      </c>
      <c r="E247" s="75">
        <v>46484249.880000003</v>
      </c>
    </row>
    <row r="248" spans="1:5">
      <c r="A248" s="78" t="s">
        <v>113</v>
      </c>
      <c r="B248" s="77">
        <v>10</v>
      </c>
      <c r="C248" s="67" t="s">
        <v>198</v>
      </c>
      <c r="D248" s="75">
        <v>23250000</v>
      </c>
      <c r="E248" s="75">
        <v>23250000</v>
      </c>
    </row>
    <row r="249" spans="1:5">
      <c r="A249" s="78" t="s">
        <v>113</v>
      </c>
      <c r="B249" s="77">
        <v>11</v>
      </c>
      <c r="C249" s="67" t="s">
        <v>359</v>
      </c>
      <c r="D249" s="75">
        <v>23250000</v>
      </c>
      <c r="E249" s="75">
        <v>23250000</v>
      </c>
    </row>
    <row r="250" spans="1:5">
      <c r="A250" s="78" t="s">
        <v>113</v>
      </c>
      <c r="B250" s="77">
        <v>12</v>
      </c>
      <c r="C250" s="67" t="s">
        <v>382</v>
      </c>
      <c r="D250" s="75">
        <v>23172396.789999999</v>
      </c>
      <c r="E250" s="75">
        <v>24167575.810000006</v>
      </c>
    </row>
    <row r="251" spans="1:5">
      <c r="A251" s="78" t="s">
        <v>113</v>
      </c>
      <c r="B251" s="77">
        <v>13</v>
      </c>
      <c r="C251" s="67" t="s">
        <v>342</v>
      </c>
      <c r="D251" s="75">
        <v>22601926.02</v>
      </c>
      <c r="E251" s="75">
        <v>22610626.02</v>
      </c>
    </row>
    <row r="252" spans="1:5">
      <c r="A252" s="78" t="s">
        <v>113</v>
      </c>
      <c r="B252" s="77">
        <v>14</v>
      </c>
      <c r="C252" s="67" t="s">
        <v>198</v>
      </c>
      <c r="D252" s="75">
        <v>20905579.25</v>
      </c>
      <c r="E252" s="75">
        <v>21005983.640000001</v>
      </c>
    </row>
    <row r="253" spans="1:5">
      <c r="A253" s="78" t="s">
        <v>114</v>
      </c>
      <c r="B253" s="77">
        <v>1</v>
      </c>
      <c r="C253" s="67" t="s">
        <v>151</v>
      </c>
      <c r="D253" s="75">
        <v>176753417.56999999</v>
      </c>
      <c r="E253" s="75">
        <v>218906193.53999999</v>
      </c>
    </row>
    <row r="254" spans="1:5">
      <c r="A254" s="78" t="s">
        <v>114</v>
      </c>
      <c r="B254" s="77">
        <v>2</v>
      </c>
      <c r="C254" s="67" t="s">
        <v>937</v>
      </c>
      <c r="D254" s="75">
        <v>113784563.95</v>
      </c>
      <c r="E254" s="75">
        <v>114130244.44999999</v>
      </c>
    </row>
    <row r="255" spans="1:5">
      <c r="A255" s="78" t="s">
        <v>114</v>
      </c>
      <c r="B255" s="77">
        <v>3</v>
      </c>
      <c r="C255" s="67" t="s">
        <v>915</v>
      </c>
      <c r="D255" s="75">
        <v>86266964.769999996</v>
      </c>
      <c r="E255" s="75">
        <v>97966285.220000014</v>
      </c>
    </row>
    <row r="256" spans="1:5">
      <c r="A256" s="78" t="s">
        <v>114</v>
      </c>
      <c r="B256" s="77">
        <v>4</v>
      </c>
      <c r="C256" s="67" t="s">
        <v>198</v>
      </c>
      <c r="D256" s="75">
        <v>54637579.579999998</v>
      </c>
      <c r="E256" s="75">
        <v>55043959.420000002</v>
      </c>
    </row>
    <row r="257" spans="1:5">
      <c r="A257" s="78" t="s">
        <v>114</v>
      </c>
      <c r="B257" s="77">
        <v>5</v>
      </c>
      <c r="C257" s="67" t="s">
        <v>805</v>
      </c>
      <c r="D257" s="75">
        <v>53063953.020000003</v>
      </c>
      <c r="E257" s="75">
        <v>58299266.109999999</v>
      </c>
    </row>
    <row r="258" spans="1:5">
      <c r="A258" s="78" t="s">
        <v>114</v>
      </c>
      <c r="B258" s="77">
        <v>6</v>
      </c>
      <c r="C258" s="67" t="s">
        <v>775</v>
      </c>
      <c r="D258" s="75">
        <v>52686899.840000004</v>
      </c>
      <c r="E258" s="75">
        <v>53284111.020000011</v>
      </c>
    </row>
    <row r="259" spans="1:5">
      <c r="A259" s="78" t="s">
        <v>114</v>
      </c>
      <c r="B259" s="77">
        <v>7</v>
      </c>
      <c r="C259" s="67" t="s">
        <v>735</v>
      </c>
      <c r="D259" s="75">
        <v>41252295.060000002</v>
      </c>
      <c r="E259" s="75">
        <v>47764698.520000003</v>
      </c>
    </row>
    <row r="260" spans="1:5">
      <c r="A260" s="78" t="s">
        <v>114</v>
      </c>
      <c r="B260" s="77">
        <v>8</v>
      </c>
      <c r="C260" s="67" t="s">
        <v>573</v>
      </c>
      <c r="D260" s="75">
        <v>32295700.440000001</v>
      </c>
      <c r="E260" s="75">
        <v>32602115.27</v>
      </c>
    </row>
    <row r="261" spans="1:5">
      <c r="A261" s="78" t="s">
        <v>114</v>
      </c>
      <c r="B261" s="77">
        <v>9</v>
      </c>
      <c r="C261" s="67" t="s">
        <v>498</v>
      </c>
      <c r="D261" s="75">
        <v>28720249.02</v>
      </c>
      <c r="E261" s="75">
        <v>29151238.489999998</v>
      </c>
    </row>
    <row r="262" spans="1:5">
      <c r="A262" s="78" t="s">
        <v>114</v>
      </c>
      <c r="B262" s="77">
        <v>10</v>
      </c>
      <c r="C262" s="67" t="s">
        <v>477</v>
      </c>
      <c r="D262" s="75">
        <v>28247350.07</v>
      </c>
      <c r="E262" s="75">
        <v>28384964.830000002</v>
      </c>
    </row>
    <row r="263" spans="1:5">
      <c r="A263" s="78" t="s">
        <v>114</v>
      </c>
      <c r="B263" s="77">
        <v>11</v>
      </c>
      <c r="C263" s="67" t="s">
        <v>635</v>
      </c>
      <c r="D263" s="75">
        <v>27974489.280000001</v>
      </c>
      <c r="E263" s="75">
        <v>37643246.13000001</v>
      </c>
    </row>
    <row r="264" spans="1:5">
      <c r="A264" s="78" t="s">
        <v>114</v>
      </c>
      <c r="B264" s="77">
        <v>12</v>
      </c>
      <c r="C264" s="67" t="s">
        <v>465</v>
      </c>
      <c r="D264" s="75">
        <v>27912182.190000001</v>
      </c>
      <c r="E264" s="75">
        <v>27955432.18</v>
      </c>
    </row>
    <row r="265" spans="1:5">
      <c r="A265" s="78" t="s">
        <v>114</v>
      </c>
      <c r="B265" s="77">
        <v>13</v>
      </c>
      <c r="C265" s="67" t="s">
        <v>462</v>
      </c>
      <c r="D265" s="75">
        <v>27568406.829999998</v>
      </c>
      <c r="E265" s="75">
        <v>27753705.479999997</v>
      </c>
    </row>
    <row r="266" spans="1:5">
      <c r="A266" s="78" t="s">
        <v>114</v>
      </c>
      <c r="B266" s="77">
        <v>14</v>
      </c>
      <c r="C266" s="67" t="s">
        <v>444</v>
      </c>
      <c r="D266" s="75">
        <v>26800464.489999998</v>
      </c>
      <c r="E266" s="75">
        <v>26822317.84</v>
      </c>
    </row>
    <row r="267" spans="1:5">
      <c r="A267" s="78" t="s">
        <v>114</v>
      </c>
      <c r="B267" s="77">
        <v>15</v>
      </c>
      <c r="C267" s="67" t="s">
        <v>429</v>
      </c>
      <c r="D267" s="75">
        <v>26120866.129999999</v>
      </c>
      <c r="E267" s="75">
        <v>26195223.27</v>
      </c>
    </row>
    <row r="268" spans="1:5">
      <c r="A268" s="78" t="s">
        <v>114</v>
      </c>
      <c r="B268" s="77">
        <v>16</v>
      </c>
      <c r="C268" s="67" t="s">
        <v>418</v>
      </c>
      <c r="D268" s="75">
        <v>24358238.91</v>
      </c>
      <c r="E268" s="75">
        <v>25661386.839999996</v>
      </c>
    </row>
    <row r="269" spans="1:5">
      <c r="A269" s="78" t="s">
        <v>114</v>
      </c>
      <c r="B269" s="77">
        <v>17</v>
      </c>
      <c r="C269" s="67" t="s">
        <v>243</v>
      </c>
      <c r="D269" s="75">
        <v>19633475.640000001</v>
      </c>
      <c r="E269" s="75">
        <v>19685161.940000001</v>
      </c>
    </row>
    <row r="270" spans="1:5">
      <c r="A270" s="78" t="s">
        <v>114</v>
      </c>
      <c r="B270" s="77">
        <v>18</v>
      </c>
      <c r="C270" s="67" t="s">
        <v>294</v>
      </c>
      <c r="D270" s="75">
        <v>16047138.279999999</v>
      </c>
      <c r="E270" s="75">
        <v>21028978.34</v>
      </c>
    </row>
    <row r="271" spans="1:5">
      <c r="A271" s="78" t="s">
        <v>114</v>
      </c>
      <c r="B271" s="77">
        <v>19</v>
      </c>
      <c r="C271" s="67" t="s">
        <v>299</v>
      </c>
      <c r="D271" s="75">
        <v>13100738.98</v>
      </c>
      <c r="E271" s="75">
        <v>21143236.370000001</v>
      </c>
    </row>
    <row r="272" spans="1:5">
      <c r="A272" s="78" t="s">
        <v>115</v>
      </c>
      <c r="B272" s="77">
        <v>1</v>
      </c>
      <c r="C272" s="67" t="s">
        <v>100</v>
      </c>
      <c r="D272" s="75">
        <v>799850345.50999999</v>
      </c>
      <c r="E272" s="75">
        <v>957951952.91000021</v>
      </c>
    </row>
    <row r="273" spans="1:5">
      <c r="A273" s="78" t="s">
        <v>115</v>
      </c>
      <c r="B273" s="77">
        <v>2</v>
      </c>
      <c r="C273" s="67" t="s">
        <v>1013</v>
      </c>
      <c r="D273" s="75">
        <v>527262607.10000002</v>
      </c>
      <c r="E273" s="75">
        <v>650804784.6099999</v>
      </c>
    </row>
    <row r="274" spans="1:5">
      <c r="A274" s="78" t="s">
        <v>115</v>
      </c>
      <c r="B274" s="77">
        <v>3</v>
      </c>
      <c r="C274" s="67" t="s">
        <v>140</v>
      </c>
      <c r="D274" s="75">
        <v>399067258.10000002</v>
      </c>
      <c r="E274" s="75">
        <v>426247771.44000006</v>
      </c>
    </row>
    <row r="275" spans="1:5">
      <c r="A275" s="78" t="s">
        <v>115</v>
      </c>
      <c r="B275" s="77">
        <v>4</v>
      </c>
      <c r="C275" s="67" t="s">
        <v>1008</v>
      </c>
      <c r="D275" s="75">
        <v>379401436.97000003</v>
      </c>
      <c r="E275" s="75">
        <v>418070899.98999989</v>
      </c>
    </row>
    <row r="276" spans="1:5">
      <c r="A276" s="78" t="s">
        <v>115</v>
      </c>
      <c r="B276" s="77">
        <v>5</v>
      </c>
      <c r="C276" s="67" t="s">
        <v>999</v>
      </c>
      <c r="D276" s="75">
        <v>233806865.90000001</v>
      </c>
      <c r="E276" s="75">
        <v>241654122.26000005</v>
      </c>
    </row>
    <row r="277" spans="1:5">
      <c r="A277" s="78" t="s">
        <v>115</v>
      </c>
      <c r="B277" s="77">
        <v>6</v>
      </c>
      <c r="C277" s="67" t="s">
        <v>197</v>
      </c>
      <c r="D277" s="75">
        <v>192476933.11000001</v>
      </c>
      <c r="E277" s="75">
        <v>217450974.33000004</v>
      </c>
    </row>
    <row r="278" spans="1:5">
      <c r="A278" s="78" t="s">
        <v>115</v>
      </c>
      <c r="B278" s="77">
        <v>7</v>
      </c>
      <c r="C278" s="67" t="s">
        <v>979</v>
      </c>
      <c r="D278" s="75">
        <v>161281773.75999999</v>
      </c>
      <c r="E278" s="75">
        <v>173957685.57000002</v>
      </c>
    </row>
    <row r="279" spans="1:5">
      <c r="A279" s="78" t="s">
        <v>115</v>
      </c>
      <c r="B279" s="77">
        <v>8</v>
      </c>
      <c r="C279" s="67" t="s">
        <v>965</v>
      </c>
      <c r="D279" s="75">
        <v>158427972.59</v>
      </c>
      <c r="E279" s="75">
        <v>158428037.03999999</v>
      </c>
    </row>
    <row r="280" spans="1:5">
      <c r="A280" s="78" t="s">
        <v>115</v>
      </c>
      <c r="B280" s="77">
        <v>9</v>
      </c>
      <c r="C280" s="67" t="s">
        <v>984</v>
      </c>
      <c r="D280" s="75">
        <v>153046149.96000001</v>
      </c>
      <c r="E280" s="75">
        <v>187279514.83999997</v>
      </c>
    </row>
    <row r="281" spans="1:5">
      <c r="A281" s="78" t="s">
        <v>115</v>
      </c>
      <c r="B281" s="77">
        <v>10</v>
      </c>
      <c r="C281" s="67" t="s">
        <v>974</v>
      </c>
      <c r="D281" s="75">
        <v>144554449.37</v>
      </c>
      <c r="E281" s="75">
        <v>165067349.75999999</v>
      </c>
    </row>
    <row r="282" spans="1:5">
      <c r="A282" s="78" t="s">
        <v>115</v>
      </c>
      <c r="B282" s="77">
        <v>11</v>
      </c>
      <c r="C282" s="67" t="s">
        <v>981</v>
      </c>
      <c r="D282" s="75">
        <v>139956668.34999999</v>
      </c>
      <c r="E282" s="75">
        <v>177351707.55999997</v>
      </c>
    </row>
    <row r="283" spans="1:5">
      <c r="A283" s="78" t="s">
        <v>115</v>
      </c>
      <c r="B283" s="77">
        <v>12</v>
      </c>
      <c r="C283" s="67" t="s">
        <v>942</v>
      </c>
      <c r="D283" s="75">
        <v>117290752.8</v>
      </c>
      <c r="E283" s="75">
        <v>117296962.41</v>
      </c>
    </row>
    <row r="284" spans="1:5">
      <c r="A284" s="78" t="s">
        <v>115</v>
      </c>
      <c r="B284" s="77">
        <v>13</v>
      </c>
      <c r="C284" s="67" t="s">
        <v>964</v>
      </c>
      <c r="D284" s="75">
        <v>116902184.44</v>
      </c>
      <c r="E284" s="75">
        <v>151901864.02000004</v>
      </c>
    </row>
    <row r="285" spans="1:5">
      <c r="A285" s="78" t="s">
        <v>115</v>
      </c>
      <c r="B285" s="77">
        <v>14</v>
      </c>
      <c r="C285" s="67" t="s">
        <v>941</v>
      </c>
      <c r="D285" s="75">
        <v>116556921.37</v>
      </c>
      <c r="E285" s="75">
        <v>117090449.05000001</v>
      </c>
    </row>
    <row r="286" spans="1:5">
      <c r="A286" s="78" t="s">
        <v>115</v>
      </c>
      <c r="B286" s="77">
        <v>15</v>
      </c>
      <c r="C286" s="67" t="s">
        <v>989</v>
      </c>
      <c r="D286" s="75">
        <v>110784002.39</v>
      </c>
      <c r="E286" s="75">
        <v>200000791.66</v>
      </c>
    </row>
    <row r="287" spans="1:5">
      <c r="A287" s="78" t="s">
        <v>115</v>
      </c>
      <c r="B287" s="77">
        <v>16</v>
      </c>
      <c r="C287" s="67" t="s">
        <v>925</v>
      </c>
      <c r="D287" s="75">
        <v>103221580.17</v>
      </c>
      <c r="E287" s="75">
        <v>103257809.16</v>
      </c>
    </row>
    <row r="288" spans="1:5">
      <c r="A288" s="78" t="s">
        <v>115</v>
      </c>
      <c r="B288" s="77">
        <v>17</v>
      </c>
      <c r="C288" s="67" t="s">
        <v>934</v>
      </c>
      <c r="D288" s="75">
        <v>93151845.420000002</v>
      </c>
      <c r="E288" s="75">
        <v>111689088.25</v>
      </c>
    </row>
    <row r="289" spans="1:5">
      <c r="A289" s="78" t="s">
        <v>115</v>
      </c>
      <c r="B289" s="77">
        <v>18</v>
      </c>
      <c r="C289" s="67" t="s">
        <v>907</v>
      </c>
      <c r="D289" s="75">
        <v>92675848.450000003</v>
      </c>
      <c r="E289" s="75">
        <v>92675848.450000003</v>
      </c>
    </row>
    <row r="290" spans="1:5">
      <c r="A290" s="78" t="s">
        <v>115</v>
      </c>
      <c r="B290" s="77">
        <v>19</v>
      </c>
      <c r="C290" s="67" t="s">
        <v>917</v>
      </c>
      <c r="D290" s="75">
        <v>92180867.209999993</v>
      </c>
      <c r="E290" s="75">
        <v>99112036.109999999</v>
      </c>
    </row>
    <row r="291" spans="1:5">
      <c r="A291" s="78" t="s">
        <v>115</v>
      </c>
      <c r="B291" s="77">
        <v>20</v>
      </c>
      <c r="C291" s="67" t="s">
        <v>903</v>
      </c>
      <c r="D291" s="75">
        <v>87205000.590000004</v>
      </c>
      <c r="E291" s="75">
        <v>90615736.020000011</v>
      </c>
    </row>
    <row r="292" spans="1:5">
      <c r="A292" s="78" t="s">
        <v>115</v>
      </c>
      <c r="B292" s="77">
        <v>21</v>
      </c>
      <c r="C292" s="67" t="s">
        <v>943</v>
      </c>
      <c r="D292" s="75">
        <v>86351232.290000007</v>
      </c>
      <c r="E292" s="75">
        <v>119822906.76000001</v>
      </c>
    </row>
    <row r="293" spans="1:5">
      <c r="A293" s="78" t="s">
        <v>115</v>
      </c>
      <c r="B293" s="77">
        <v>22</v>
      </c>
      <c r="C293" s="67" t="s">
        <v>894</v>
      </c>
      <c r="D293" s="75">
        <v>82691703.810000002</v>
      </c>
      <c r="E293" s="75">
        <v>83095087.38000001</v>
      </c>
    </row>
    <row r="294" spans="1:5">
      <c r="A294" s="78" t="s">
        <v>115</v>
      </c>
      <c r="B294" s="77">
        <v>23</v>
      </c>
      <c r="C294" s="67" t="s">
        <v>197</v>
      </c>
      <c r="D294" s="75">
        <v>75665797.530000001</v>
      </c>
      <c r="E294" s="75">
        <v>75675513.140000001</v>
      </c>
    </row>
    <row r="295" spans="1:5">
      <c r="A295" s="78" t="s">
        <v>115</v>
      </c>
      <c r="B295" s="77">
        <v>24</v>
      </c>
      <c r="C295" s="67" t="s">
        <v>866</v>
      </c>
      <c r="D295" s="75">
        <v>72708213.489999995</v>
      </c>
      <c r="E295" s="75">
        <v>73326898.819999993</v>
      </c>
    </row>
    <row r="296" spans="1:5">
      <c r="A296" s="78" t="s">
        <v>115</v>
      </c>
      <c r="B296" s="77">
        <v>25</v>
      </c>
      <c r="C296" s="67" t="s">
        <v>864</v>
      </c>
      <c r="D296" s="75">
        <v>71436181.390000001</v>
      </c>
      <c r="E296" s="75">
        <v>71436181.390000001</v>
      </c>
    </row>
    <row r="297" spans="1:5">
      <c r="A297" s="78" t="s">
        <v>115</v>
      </c>
      <c r="B297" s="77">
        <v>26</v>
      </c>
      <c r="C297" s="67" t="s">
        <v>850</v>
      </c>
      <c r="D297" s="75">
        <v>68332209.209999993</v>
      </c>
      <c r="E297" s="75">
        <v>68366291.50999999</v>
      </c>
    </row>
    <row r="298" spans="1:5">
      <c r="A298" s="78" t="s">
        <v>115</v>
      </c>
      <c r="B298" s="77">
        <v>27</v>
      </c>
      <c r="C298" s="67" t="s">
        <v>197</v>
      </c>
      <c r="D298" s="75">
        <v>67955974.420000002</v>
      </c>
      <c r="E298" s="75">
        <v>67956239.469999999</v>
      </c>
    </row>
    <row r="299" spans="1:5">
      <c r="A299" s="78" t="s">
        <v>115</v>
      </c>
      <c r="B299" s="77">
        <v>28</v>
      </c>
      <c r="C299" s="67" t="s">
        <v>197</v>
      </c>
      <c r="D299" s="75">
        <v>66496959.880000003</v>
      </c>
      <c r="E299" s="75">
        <v>67266074.099999994</v>
      </c>
    </row>
    <row r="300" spans="1:5">
      <c r="A300" s="78" t="s">
        <v>115</v>
      </c>
      <c r="B300" s="77">
        <v>29</v>
      </c>
      <c r="C300" s="67" t="s">
        <v>828</v>
      </c>
      <c r="D300" s="75">
        <v>62282314.960000001</v>
      </c>
      <c r="E300" s="75">
        <v>62282314.960000001</v>
      </c>
    </row>
    <row r="301" spans="1:5">
      <c r="A301" s="78" t="s">
        <v>115</v>
      </c>
      <c r="B301" s="77">
        <v>30</v>
      </c>
      <c r="C301" s="67" t="s">
        <v>895</v>
      </c>
      <c r="D301" s="75">
        <v>62117891.100000001</v>
      </c>
      <c r="E301" s="75">
        <v>83380107.370000005</v>
      </c>
    </row>
    <row r="302" spans="1:5">
      <c r="A302" s="78" t="s">
        <v>115</v>
      </c>
      <c r="B302" s="77">
        <v>31</v>
      </c>
      <c r="C302" s="67" t="s">
        <v>846</v>
      </c>
      <c r="D302" s="75">
        <v>60497430.079999998</v>
      </c>
      <c r="E302" s="75">
        <v>66942492.609999985</v>
      </c>
    </row>
    <row r="303" spans="1:5">
      <c r="A303" s="78" t="s">
        <v>115</v>
      </c>
      <c r="B303" s="77">
        <v>32</v>
      </c>
      <c r="C303" s="67" t="s">
        <v>815</v>
      </c>
      <c r="D303" s="75">
        <v>60431729.659999996</v>
      </c>
      <c r="E303" s="75">
        <v>60431729.659999996</v>
      </c>
    </row>
    <row r="304" spans="1:5">
      <c r="A304" s="78" t="s">
        <v>115</v>
      </c>
      <c r="B304" s="77">
        <v>33</v>
      </c>
      <c r="C304" s="67" t="s">
        <v>883</v>
      </c>
      <c r="D304" s="75">
        <v>58557266.710000001</v>
      </c>
      <c r="E304" s="75">
        <v>78264760.300000012</v>
      </c>
    </row>
    <row r="305" spans="1:5">
      <c r="A305" s="78" t="s">
        <v>115</v>
      </c>
      <c r="B305" s="77">
        <v>34</v>
      </c>
      <c r="C305" s="67" t="s">
        <v>831</v>
      </c>
      <c r="D305" s="75">
        <v>56640176.899999999</v>
      </c>
      <c r="E305" s="75">
        <v>62613613.250000015</v>
      </c>
    </row>
    <row r="306" spans="1:5">
      <c r="A306" s="78" t="s">
        <v>115</v>
      </c>
      <c r="B306" s="77">
        <v>35</v>
      </c>
      <c r="C306" s="67" t="s">
        <v>787</v>
      </c>
      <c r="D306" s="75">
        <v>54574339.090000004</v>
      </c>
      <c r="E306" s="75">
        <v>54765492.5</v>
      </c>
    </row>
    <row r="307" spans="1:5">
      <c r="A307" s="78" t="s">
        <v>115</v>
      </c>
      <c r="B307" s="77">
        <v>36</v>
      </c>
      <c r="C307" s="67" t="s">
        <v>776</v>
      </c>
      <c r="D307" s="75">
        <v>53272408.869999997</v>
      </c>
      <c r="E307" s="75">
        <v>53317865.089999996</v>
      </c>
    </row>
    <row r="308" spans="1:5">
      <c r="A308" s="78" t="s">
        <v>115</v>
      </c>
      <c r="B308" s="77">
        <v>37</v>
      </c>
      <c r="C308" s="67" t="s">
        <v>789</v>
      </c>
      <c r="D308" s="75">
        <v>52495291.799999997</v>
      </c>
      <c r="E308" s="75">
        <v>54971546.469999999</v>
      </c>
    </row>
    <row r="309" spans="1:5">
      <c r="A309" s="78" t="s">
        <v>115</v>
      </c>
      <c r="B309" s="77">
        <v>38</v>
      </c>
      <c r="C309" s="67" t="s">
        <v>842</v>
      </c>
      <c r="D309" s="75">
        <v>52179723.400000006</v>
      </c>
      <c r="E309" s="75">
        <v>65628479.770000003</v>
      </c>
    </row>
    <row r="310" spans="1:5">
      <c r="A310" s="78" t="s">
        <v>115</v>
      </c>
      <c r="B310" s="77">
        <v>39</v>
      </c>
      <c r="C310" s="67" t="s">
        <v>764</v>
      </c>
      <c r="D310" s="75">
        <v>51626215.009999998</v>
      </c>
      <c r="E310" s="75">
        <v>51696639.730000004</v>
      </c>
    </row>
    <row r="311" spans="1:5">
      <c r="A311" s="78" t="s">
        <v>115</v>
      </c>
      <c r="B311" s="77">
        <v>40</v>
      </c>
      <c r="C311" s="67" t="s">
        <v>813</v>
      </c>
      <c r="D311" s="75">
        <v>50383838.289999999</v>
      </c>
      <c r="E311" s="75">
        <v>60401607.56000001</v>
      </c>
    </row>
    <row r="312" spans="1:5">
      <c r="A312" s="78" t="s">
        <v>115</v>
      </c>
      <c r="B312" s="77">
        <v>41</v>
      </c>
      <c r="C312" s="67" t="s">
        <v>197</v>
      </c>
      <c r="D312" s="75">
        <v>49740403.719999999</v>
      </c>
      <c r="E312" s="75">
        <v>54231387.120000005</v>
      </c>
    </row>
    <row r="313" spans="1:5">
      <c r="A313" s="78" t="s">
        <v>115</v>
      </c>
      <c r="B313" s="77">
        <v>42</v>
      </c>
      <c r="C313" s="67" t="s">
        <v>197</v>
      </c>
      <c r="D313" s="75">
        <v>49722600.210000001</v>
      </c>
      <c r="E313" s="75">
        <v>49736324.470000006</v>
      </c>
    </row>
    <row r="314" spans="1:5">
      <c r="A314" s="78" t="s">
        <v>115</v>
      </c>
      <c r="B314" s="77">
        <v>43</v>
      </c>
      <c r="C314" s="67" t="s">
        <v>747</v>
      </c>
      <c r="D314" s="75">
        <v>49128323.479999997</v>
      </c>
      <c r="E314" s="75">
        <v>49128323.479999997</v>
      </c>
    </row>
    <row r="315" spans="1:5">
      <c r="A315" s="78" t="s">
        <v>115</v>
      </c>
      <c r="B315" s="77">
        <v>44</v>
      </c>
      <c r="C315" s="67" t="s">
        <v>746</v>
      </c>
      <c r="D315" s="75">
        <v>49082892.68</v>
      </c>
      <c r="E315" s="75">
        <v>49083914.470000006</v>
      </c>
    </row>
    <row r="316" spans="1:5">
      <c r="A316" s="78" t="s">
        <v>115</v>
      </c>
      <c r="B316" s="77">
        <v>45</v>
      </c>
      <c r="C316" s="67" t="s">
        <v>798</v>
      </c>
      <c r="D316" s="75">
        <v>48317233.939999998</v>
      </c>
      <c r="E316" s="75">
        <v>57220430.119999997</v>
      </c>
    </row>
    <row r="317" spans="1:5">
      <c r="A317" s="78" t="s">
        <v>115</v>
      </c>
      <c r="B317" s="77">
        <v>46</v>
      </c>
      <c r="C317" s="67" t="s">
        <v>754</v>
      </c>
      <c r="D317" s="75">
        <v>47944393.57</v>
      </c>
      <c r="E317" s="75">
        <v>49891487.020000003</v>
      </c>
    </row>
    <row r="318" spans="1:5">
      <c r="A318" s="78" t="s">
        <v>115</v>
      </c>
      <c r="B318" s="77">
        <v>47</v>
      </c>
      <c r="C318" s="67" t="s">
        <v>198</v>
      </c>
      <c r="D318" s="75">
        <v>45882405.549999997</v>
      </c>
      <c r="E318" s="75">
        <v>46086141.899999991</v>
      </c>
    </row>
    <row r="319" spans="1:5">
      <c r="A319" s="78" t="s">
        <v>115</v>
      </c>
      <c r="B319" s="77">
        <v>48</v>
      </c>
      <c r="C319" s="67" t="s">
        <v>197</v>
      </c>
      <c r="D319" s="75">
        <v>44628931.090000004</v>
      </c>
      <c r="E319" s="75">
        <v>46272568.390000008</v>
      </c>
    </row>
    <row r="320" spans="1:5">
      <c r="A320" s="78" t="s">
        <v>115</v>
      </c>
      <c r="B320" s="77">
        <v>49</v>
      </c>
      <c r="C320" s="67" t="s">
        <v>717</v>
      </c>
      <c r="D320" s="75">
        <v>44438911.850000001</v>
      </c>
      <c r="E320" s="75">
        <v>45853839.689999998</v>
      </c>
    </row>
    <row r="321" spans="1:5">
      <c r="A321" s="78" t="s">
        <v>115</v>
      </c>
      <c r="B321" s="77">
        <v>50</v>
      </c>
      <c r="C321" s="67" t="s">
        <v>706</v>
      </c>
      <c r="D321" s="75">
        <v>44436840.32</v>
      </c>
      <c r="E321" s="75">
        <v>44436840.32</v>
      </c>
    </row>
    <row r="322" spans="1:5">
      <c r="A322" s="78" t="s">
        <v>115</v>
      </c>
      <c r="B322" s="77">
        <v>51</v>
      </c>
      <c r="C322" s="67" t="s">
        <v>890</v>
      </c>
      <c r="D322" s="75">
        <v>42743415.030000001</v>
      </c>
      <c r="E322" s="75">
        <v>80838906.040000007</v>
      </c>
    </row>
    <row r="323" spans="1:5">
      <c r="A323" s="78" t="s">
        <v>115</v>
      </c>
      <c r="B323" s="77">
        <v>52</v>
      </c>
      <c r="C323" s="67" t="s">
        <v>701</v>
      </c>
      <c r="D323" s="75">
        <v>42559747.640000001</v>
      </c>
      <c r="E323" s="75">
        <v>43781788.760000005</v>
      </c>
    </row>
    <row r="324" spans="1:5">
      <c r="A324" s="78" t="s">
        <v>115</v>
      </c>
      <c r="B324" s="77">
        <v>53</v>
      </c>
      <c r="C324" s="67" t="s">
        <v>708</v>
      </c>
      <c r="D324" s="75">
        <v>42413355.560000002</v>
      </c>
      <c r="E324" s="75">
        <v>44691911.300000004</v>
      </c>
    </row>
    <row r="325" spans="1:5">
      <c r="A325" s="78" t="s">
        <v>115</v>
      </c>
      <c r="B325" s="77">
        <v>54</v>
      </c>
      <c r="C325" s="67" t="s">
        <v>677</v>
      </c>
      <c r="D325" s="75">
        <v>41232537.939999998</v>
      </c>
      <c r="E325" s="75">
        <v>41251236.640000001</v>
      </c>
    </row>
    <row r="326" spans="1:5">
      <c r="A326" s="78" t="s">
        <v>115</v>
      </c>
      <c r="B326" s="77">
        <v>55</v>
      </c>
      <c r="C326" s="67" t="s">
        <v>731</v>
      </c>
      <c r="D326" s="75">
        <v>41039822.07</v>
      </c>
      <c r="E326" s="75">
        <v>46958624.18</v>
      </c>
    </row>
    <row r="327" spans="1:5">
      <c r="A327" s="78" t="s">
        <v>115</v>
      </c>
      <c r="B327" s="77">
        <v>56</v>
      </c>
      <c r="C327" s="67" t="s">
        <v>671</v>
      </c>
      <c r="D327" s="75">
        <v>40953722.700000003</v>
      </c>
      <c r="E327" s="75">
        <v>40954187.510000005</v>
      </c>
    </row>
    <row r="328" spans="1:5">
      <c r="A328" s="78" t="s">
        <v>115</v>
      </c>
      <c r="B328" s="77">
        <v>57</v>
      </c>
      <c r="C328" s="67" t="s">
        <v>668</v>
      </c>
      <c r="D328" s="75">
        <v>40630900.390000001</v>
      </c>
      <c r="E328" s="75">
        <v>40630900.390000001</v>
      </c>
    </row>
    <row r="329" spans="1:5">
      <c r="A329" s="78" t="s">
        <v>115</v>
      </c>
      <c r="B329" s="77">
        <v>58</v>
      </c>
      <c r="C329" s="67" t="s">
        <v>662</v>
      </c>
      <c r="D329" s="75">
        <v>40199272.210000001</v>
      </c>
      <c r="E329" s="75">
        <v>40204399.579999998</v>
      </c>
    </row>
    <row r="330" spans="1:5">
      <c r="A330" s="78" t="s">
        <v>115</v>
      </c>
      <c r="B330" s="77">
        <v>59</v>
      </c>
      <c r="C330" s="67" t="s">
        <v>771</v>
      </c>
      <c r="D330" s="75">
        <v>39957718.43</v>
      </c>
      <c r="E330" s="75">
        <v>52881323.590000004</v>
      </c>
    </row>
    <row r="331" spans="1:5">
      <c r="A331" s="78" t="s">
        <v>115</v>
      </c>
      <c r="B331" s="77">
        <v>60</v>
      </c>
      <c r="C331" s="67" t="s">
        <v>760</v>
      </c>
      <c r="D331" s="75">
        <v>39676341.82</v>
      </c>
      <c r="E331" s="75">
        <v>51041147.100000009</v>
      </c>
    </row>
    <row r="332" spans="1:5">
      <c r="A332" s="78" t="s">
        <v>115</v>
      </c>
      <c r="B332" s="77">
        <v>61</v>
      </c>
      <c r="C332" s="67" t="s">
        <v>672</v>
      </c>
      <c r="D332" s="75">
        <v>39240152.369999997</v>
      </c>
      <c r="E332" s="75">
        <v>40976293.670000002</v>
      </c>
    </row>
    <row r="333" spans="1:5">
      <c r="A333" s="78" t="s">
        <v>115</v>
      </c>
      <c r="B333" s="77">
        <v>62</v>
      </c>
      <c r="C333" s="67" t="s">
        <v>660</v>
      </c>
      <c r="D333" s="75">
        <v>38491828.270000003</v>
      </c>
      <c r="E333" s="75">
        <v>40162497.160000004</v>
      </c>
    </row>
    <row r="334" spans="1:5">
      <c r="A334" s="78" t="s">
        <v>115</v>
      </c>
      <c r="B334" s="77">
        <v>63</v>
      </c>
      <c r="C334" s="67" t="s">
        <v>627</v>
      </c>
      <c r="D334" s="75">
        <v>36831675.009999998</v>
      </c>
      <c r="E334" s="75">
        <v>36940377.549999997</v>
      </c>
    </row>
    <row r="335" spans="1:5">
      <c r="A335" s="78" t="s">
        <v>115</v>
      </c>
      <c r="B335" s="77">
        <v>64</v>
      </c>
      <c r="C335" s="67" t="s">
        <v>197</v>
      </c>
      <c r="D335" s="75">
        <v>36281329.280000001</v>
      </c>
      <c r="E335" s="75">
        <v>40817037.089999996</v>
      </c>
    </row>
    <row r="336" spans="1:5">
      <c r="A336" s="78" t="s">
        <v>115</v>
      </c>
      <c r="B336" s="77">
        <v>65</v>
      </c>
      <c r="C336" s="67" t="s">
        <v>197</v>
      </c>
      <c r="D336" s="75">
        <v>35914927.920000002</v>
      </c>
      <c r="E336" s="75">
        <v>35914927.920000002</v>
      </c>
    </row>
    <row r="337" spans="1:5">
      <c r="A337" s="78" t="s">
        <v>115</v>
      </c>
      <c r="B337" s="77">
        <v>66</v>
      </c>
      <c r="C337" s="67" t="s">
        <v>615</v>
      </c>
      <c r="D337" s="75">
        <v>35881382.340000004</v>
      </c>
      <c r="E337" s="75">
        <v>35881382.340000004</v>
      </c>
    </row>
    <row r="338" spans="1:5">
      <c r="A338" s="78" t="s">
        <v>115</v>
      </c>
      <c r="B338" s="77">
        <v>67</v>
      </c>
      <c r="C338" s="67" t="s">
        <v>609</v>
      </c>
      <c r="D338" s="75">
        <v>34942919.579999998</v>
      </c>
      <c r="E338" s="75">
        <v>35406340.109999999</v>
      </c>
    </row>
    <row r="339" spans="1:5">
      <c r="A339" s="78" t="s">
        <v>115</v>
      </c>
      <c r="B339" s="77">
        <v>68</v>
      </c>
      <c r="C339" s="67" t="s">
        <v>591</v>
      </c>
      <c r="D339" s="75">
        <v>34058359.590000004</v>
      </c>
      <c r="E339" s="75">
        <v>34058359.590000004</v>
      </c>
    </row>
    <row r="340" spans="1:5">
      <c r="A340" s="78" t="s">
        <v>115</v>
      </c>
      <c r="B340" s="77">
        <v>69</v>
      </c>
      <c r="C340" s="67" t="s">
        <v>594</v>
      </c>
      <c r="D340" s="75">
        <v>34037251.560000002</v>
      </c>
      <c r="E340" s="75">
        <v>34433362.13000001</v>
      </c>
    </row>
    <row r="341" spans="1:5">
      <c r="A341" s="78" t="s">
        <v>115</v>
      </c>
      <c r="B341" s="77">
        <v>70</v>
      </c>
      <c r="C341" s="67" t="s">
        <v>198</v>
      </c>
      <c r="D341" s="75">
        <v>33192507.07</v>
      </c>
      <c r="E341" s="75">
        <v>33192507.07</v>
      </c>
    </row>
    <row r="342" spans="1:5">
      <c r="A342" s="78" t="s">
        <v>115</v>
      </c>
      <c r="B342" s="77">
        <v>71</v>
      </c>
      <c r="C342" s="67" t="s">
        <v>583</v>
      </c>
      <c r="D342" s="75">
        <v>32850459.280000001</v>
      </c>
      <c r="E342" s="75">
        <v>33320976.090000007</v>
      </c>
    </row>
    <row r="343" spans="1:5">
      <c r="A343" s="78" t="s">
        <v>115</v>
      </c>
      <c r="B343" s="77">
        <v>72</v>
      </c>
      <c r="C343" s="67" t="s">
        <v>588</v>
      </c>
      <c r="D343" s="75">
        <v>32552790.170000002</v>
      </c>
      <c r="E343" s="75">
        <v>33699464.57</v>
      </c>
    </row>
    <row r="344" spans="1:5">
      <c r="A344" s="78" t="s">
        <v>115</v>
      </c>
      <c r="B344" s="77">
        <v>73</v>
      </c>
      <c r="C344" s="67" t="s">
        <v>582</v>
      </c>
      <c r="D344" s="75">
        <v>32551307.969999999</v>
      </c>
      <c r="E344" s="75">
        <v>33217183.93</v>
      </c>
    </row>
    <row r="345" spans="1:5">
      <c r="A345" s="78" t="s">
        <v>115</v>
      </c>
      <c r="B345" s="77">
        <v>74</v>
      </c>
      <c r="C345" s="67" t="s">
        <v>603</v>
      </c>
      <c r="D345" s="75">
        <v>32061398.690000001</v>
      </c>
      <c r="E345" s="75">
        <v>35260271.759999998</v>
      </c>
    </row>
    <row r="346" spans="1:5">
      <c r="A346" s="78" t="s">
        <v>115</v>
      </c>
      <c r="B346" s="77">
        <v>75</v>
      </c>
      <c r="C346" s="67" t="s">
        <v>564</v>
      </c>
      <c r="D346" s="75">
        <v>32057816.899999999</v>
      </c>
      <c r="E346" s="75">
        <v>32059253.449999999</v>
      </c>
    </row>
    <row r="347" spans="1:5">
      <c r="A347" s="78" t="s">
        <v>115</v>
      </c>
      <c r="B347" s="77">
        <v>76</v>
      </c>
      <c r="C347" s="67" t="s">
        <v>562</v>
      </c>
      <c r="D347" s="75">
        <v>31932882.109999999</v>
      </c>
      <c r="E347" s="75">
        <v>31953764.600000001</v>
      </c>
    </row>
    <row r="348" spans="1:5">
      <c r="A348" s="78" t="s">
        <v>115</v>
      </c>
      <c r="B348" s="77">
        <v>77</v>
      </c>
      <c r="C348" s="67" t="s">
        <v>569</v>
      </c>
      <c r="D348" s="75">
        <v>31684981.440000001</v>
      </c>
      <c r="E348" s="75">
        <v>32383015.170000009</v>
      </c>
    </row>
    <row r="349" spans="1:5">
      <c r="A349" s="78" t="s">
        <v>115</v>
      </c>
      <c r="B349" s="77">
        <v>78</v>
      </c>
      <c r="C349" s="67" t="s">
        <v>547</v>
      </c>
      <c r="D349" s="75">
        <v>31389653.809999999</v>
      </c>
      <c r="E349" s="75">
        <v>31399946.419999998</v>
      </c>
    </row>
    <row r="350" spans="1:5">
      <c r="A350" s="78" t="s">
        <v>115</v>
      </c>
      <c r="B350" s="77">
        <v>79</v>
      </c>
      <c r="C350" s="67" t="s">
        <v>546</v>
      </c>
      <c r="D350" s="75">
        <v>31377799.52</v>
      </c>
      <c r="E350" s="75">
        <v>31393583.439999998</v>
      </c>
    </row>
    <row r="351" spans="1:5">
      <c r="A351" s="78" t="s">
        <v>115</v>
      </c>
      <c r="B351" s="77">
        <v>80</v>
      </c>
      <c r="C351" s="67" t="s">
        <v>545</v>
      </c>
      <c r="D351" s="75">
        <v>31355802.48</v>
      </c>
      <c r="E351" s="75">
        <v>31361207.48</v>
      </c>
    </row>
    <row r="352" spans="1:5">
      <c r="A352" s="78" t="s">
        <v>115</v>
      </c>
      <c r="B352" s="77">
        <v>81</v>
      </c>
      <c r="C352" s="67" t="s">
        <v>540</v>
      </c>
      <c r="D352" s="75">
        <v>31216391.98</v>
      </c>
      <c r="E352" s="75">
        <v>31216391.98</v>
      </c>
    </row>
    <row r="353" spans="1:5">
      <c r="A353" s="78" t="s">
        <v>115</v>
      </c>
      <c r="B353" s="77">
        <v>82</v>
      </c>
      <c r="C353" s="67" t="s">
        <v>763</v>
      </c>
      <c r="D353" s="75">
        <v>30527149.949999999</v>
      </c>
      <c r="E353" s="75">
        <v>51351740.479999997</v>
      </c>
    </row>
    <row r="354" spans="1:5">
      <c r="A354" s="78" t="s">
        <v>115</v>
      </c>
      <c r="B354" s="77">
        <v>83</v>
      </c>
      <c r="C354" s="67" t="s">
        <v>522</v>
      </c>
      <c r="D354" s="75">
        <v>30205350.550000001</v>
      </c>
      <c r="E354" s="75">
        <v>30206367.920000002</v>
      </c>
    </row>
    <row r="355" spans="1:5">
      <c r="A355" s="78" t="s">
        <v>115</v>
      </c>
      <c r="B355" s="77">
        <v>84</v>
      </c>
      <c r="C355" s="67" t="s">
        <v>198</v>
      </c>
      <c r="D355" s="75">
        <v>30145629.18</v>
      </c>
      <c r="E355" s="75">
        <v>30145629.18</v>
      </c>
    </row>
    <row r="356" spans="1:5">
      <c r="A356" s="78" t="s">
        <v>115</v>
      </c>
      <c r="B356" s="77">
        <v>85</v>
      </c>
      <c r="C356" s="67" t="s">
        <v>520</v>
      </c>
      <c r="D356" s="75">
        <v>30041639.82</v>
      </c>
      <c r="E356" s="75">
        <v>30074426.439999998</v>
      </c>
    </row>
    <row r="357" spans="1:5">
      <c r="A357" s="78" t="s">
        <v>115</v>
      </c>
      <c r="B357" s="77">
        <v>86</v>
      </c>
      <c r="C357" s="67" t="s">
        <v>519</v>
      </c>
      <c r="D357" s="75">
        <v>29678144.890000001</v>
      </c>
      <c r="E357" s="75">
        <v>29993190.219999999</v>
      </c>
    </row>
    <row r="358" spans="1:5">
      <c r="A358" s="78" t="s">
        <v>115</v>
      </c>
      <c r="B358" s="77">
        <v>87</v>
      </c>
      <c r="C358" s="67" t="s">
        <v>197</v>
      </c>
      <c r="D358" s="75">
        <v>29445193.300000001</v>
      </c>
      <c r="E358" s="75">
        <v>29452804.98</v>
      </c>
    </row>
    <row r="359" spans="1:5">
      <c r="A359" s="78" t="s">
        <v>115</v>
      </c>
      <c r="B359" s="77">
        <v>88</v>
      </c>
      <c r="C359" s="67" t="s">
        <v>517</v>
      </c>
      <c r="D359" s="75">
        <v>29382015.350000001</v>
      </c>
      <c r="E359" s="75">
        <v>29959205.740000002</v>
      </c>
    </row>
    <row r="360" spans="1:5">
      <c r="A360" s="78" t="s">
        <v>115</v>
      </c>
      <c r="B360" s="77">
        <v>89</v>
      </c>
      <c r="C360" s="67" t="s">
        <v>504</v>
      </c>
      <c r="D360" s="75">
        <v>29296322.390000001</v>
      </c>
      <c r="E360" s="75">
        <v>29326826.180000003</v>
      </c>
    </row>
    <row r="361" spans="1:5">
      <c r="A361" s="78" t="s">
        <v>115</v>
      </c>
      <c r="B361" s="77">
        <v>90</v>
      </c>
      <c r="C361" s="67" t="s">
        <v>197</v>
      </c>
      <c r="D361" s="75">
        <v>29275110.16</v>
      </c>
      <c r="E361" s="75">
        <v>30366340.690000001</v>
      </c>
    </row>
    <row r="362" spans="1:5">
      <c r="A362" s="78" t="s">
        <v>115</v>
      </c>
      <c r="B362" s="77">
        <v>91</v>
      </c>
      <c r="C362" s="67" t="s">
        <v>494</v>
      </c>
      <c r="D362" s="75">
        <v>28902341.620000001</v>
      </c>
      <c r="E362" s="75">
        <v>28902341.620000001</v>
      </c>
    </row>
    <row r="363" spans="1:5">
      <c r="A363" s="78" t="s">
        <v>115</v>
      </c>
      <c r="B363" s="77">
        <v>92</v>
      </c>
      <c r="C363" s="67" t="s">
        <v>511</v>
      </c>
      <c r="D363" s="75">
        <v>28737902.280000001</v>
      </c>
      <c r="E363" s="75">
        <v>29558229.330000002</v>
      </c>
    </row>
    <row r="364" spans="1:5">
      <c r="A364" s="78" t="s">
        <v>115</v>
      </c>
      <c r="B364" s="77">
        <v>93</v>
      </c>
      <c r="C364" s="67" t="s">
        <v>536</v>
      </c>
      <c r="D364" s="75">
        <v>28697338.23</v>
      </c>
      <c r="E364" s="75">
        <v>30729853.949999999</v>
      </c>
    </row>
    <row r="365" spans="1:5">
      <c r="A365" s="78" t="s">
        <v>115</v>
      </c>
      <c r="B365" s="77">
        <v>94</v>
      </c>
      <c r="C365" s="67" t="s">
        <v>198</v>
      </c>
      <c r="D365" s="75">
        <v>28470550.43</v>
      </c>
      <c r="E365" s="75">
        <v>28472748.48</v>
      </c>
    </row>
    <row r="366" spans="1:5">
      <c r="A366" s="78" t="s">
        <v>115</v>
      </c>
      <c r="B366" s="77">
        <v>95</v>
      </c>
      <c r="C366" s="67" t="s">
        <v>476</v>
      </c>
      <c r="D366" s="75">
        <v>28324047.84</v>
      </c>
      <c r="E366" s="75">
        <v>28376821.859999999</v>
      </c>
    </row>
    <row r="367" spans="1:5">
      <c r="A367" s="78" t="s">
        <v>115</v>
      </c>
      <c r="B367" s="77">
        <v>96</v>
      </c>
      <c r="C367" s="67" t="s">
        <v>470</v>
      </c>
      <c r="D367" s="75">
        <v>28120512.760000002</v>
      </c>
      <c r="E367" s="75">
        <v>28122676.720000003</v>
      </c>
    </row>
    <row r="368" spans="1:5">
      <c r="A368" s="78" t="s">
        <v>115</v>
      </c>
      <c r="B368" s="77">
        <v>97</v>
      </c>
      <c r="C368" s="67" t="s">
        <v>198</v>
      </c>
      <c r="D368" s="75">
        <v>28069573.420000002</v>
      </c>
      <c r="E368" s="75">
        <v>30344772.029999997</v>
      </c>
    </row>
    <row r="369" spans="1:5">
      <c r="A369" s="78" t="s">
        <v>115</v>
      </c>
      <c r="B369" s="77">
        <v>98</v>
      </c>
      <c r="C369" s="67" t="s">
        <v>197</v>
      </c>
      <c r="D369" s="75">
        <v>27849167.359999999</v>
      </c>
      <c r="E369" s="75">
        <v>27917950.149999999</v>
      </c>
    </row>
    <row r="370" spans="1:5">
      <c r="A370" s="78" t="s">
        <v>115</v>
      </c>
      <c r="B370" s="77">
        <v>99</v>
      </c>
      <c r="C370" s="67" t="s">
        <v>460</v>
      </c>
      <c r="D370" s="75">
        <v>27449077.489999998</v>
      </c>
      <c r="E370" s="75">
        <v>27459841.619999997</v>
      </c>
    </row>
    <row r="371" spans="1:5">
      <c r="A371" s="78" t="s">
        <v>115</v>
      </c>
      <c r="B371" s="77">
        <v>100</v>
      </c>
      <c r="C371" s="67" t="s">
        <v>482</v>
      </c>
      <c r="D371" s="75">
        <v>27067599.719999999</v>
      </c>
      <c r="E371" s="75">
        <v>28600389.859999999</v>
      </c>
    </row>
    <row r="372" spans="1:5">
      <c r="A372" s="78" t="s">
        <v>115</v>
      </c>
      <c r="B372" s="77">
        <v>101</v>
      </c>
      <c r="C372" s="67" t="s">
        <v>463</v>
      </c>
      <c r="D372" s="75">
        <v>27012717.829999998</v>
      </c>
      <c r="E372" s="75">
        <v>27855786.299999997</v>
      </c>
    </row>
    <row r="373" spans="1:5">
      <c r="A373" s="78" t="s">
        <v>115</v>
      </c>
      <c r="B373" s="77">
        <v>102</v>
      </c>
      <c r="C373" s="67" t="s">
        <v>451</v>
      </c>
      <c r="D373" s="75">
        <v>26964033.059999999</v>
      </c>
      <c r="E373" s="75">
        <v>27043907.219999999</v>
      </c>
    </row>
    <row r="374" spans="1:5">
      <c r="A374" s="78" t="s">
        <v>115</v>
      </c>
      <c r="B374" s="77">
        <v>103</v>
      </c>
      <c r="C374" s="67" t="s">
        <v>441</v>
      </c>
      <c r="D374" s="75">
        <v>26582234.329999998</v>
      </c>
      <c r="E374" s="75">
        <v>26680707.389999997</v>
      </c>
    </row>
    <row r="375" spans="1:5">
      <c r="A375" s="78" t="s">
        <v>115</v>
      </c>
      <c r="B375" s="77">
        <v>104</v>
      </c>
      <c r="C375" s="67" t="s">
        <v>430</v>
      </c>
      <c r="D375" s="75">
        <v>26210487.649999999</v>
      </c>
      <c r="E375" s="75">
        <v>26210922.960000001</v>
      </c>
    </row>
    <row r="376" spans="1:5">
      <c r="A376" s="78" t="s">
        <v>115</v>
      </c>
      <c r="B376" s="77">
        <v>105</v>
      </c>
      <c r="C376" s="67" t="s">
        <v>426</v>
      </c>
      <c r="D376" s="75">
        <v>26034931.550000001</v>
      </c>
      <c r="E376" s="75">
        <v>26034931.550000001</v>
      </c>
    </row>
    <row r="377" spans="1:5">
      <c r="A377" s="78" t="s">
        <v>115</v>
      </c>
      <c r="B377" s="77">
        <v>106</v>
      </c>
      <c r="C377" s="67" t="s">
        <v>197</v>
      </c>
      <c r="D377" s="75">
        <v>25376596.370000001</v>
      </c>
      <c r="E377" s="75">
        <v>25376596.370000001</v>
      </c>
    </row>
    <row r="378" spans="1:5">
      <c r="A378" s="78" t="s">
        <v>115</v>
      </c>
      <c r="B378" s="77">
        <v>107</v>
      </c>
      <c r="C378" s="67" t="s">
        <v>449</v>
      </c>
      <c r="D378" s="75">
        <v>25292334.469999999</v>
      </c>
      <c r="E378" s="75">
        <v>27006447.339999996</v>
      </c>
    </row>
    <row r="379" spans="1:5">
      <c r="A379" s="78" t="s">
        <v>115</v>
      </c>
      <c r="B379" s="77">
        <v>108</v>
      </c>
      <c r="C379" s="67" t="s">
        <v>198</v>
      </c>
      <c r="D379" s="75">
        <v>25012861.84</v>
      </c>
      <c r="E379" s="75">
        <v>30148998.949999999</v>
      </c>
    </row>
    <row r="380" spans="1:5">
      <c r="A380" s="78" t="s">
        <v>115</v>
      </c>
      <c r="B380" s="77">
        <v>109</v>
      </c>
      <c r="C380" s="67" t="s">
        <v>198</v>
      </c>
      <c r="D380" s="75">
        <v>24986136.379999999</v>
      </c>
      <c r="E380" s="75">
        <v>25041280.109999996</v>
      </c>
    </row>
    <row r="381" spans="1:5">
      <c r="A381" s="78" t="s">
        <v>115</v>
      </c>
      <c r="B381" s="77">
        <v>110</v>
      </c>
      <c r="C381" s="67" t="s">
        <v>397</v>
      </c>
      <c r="D381" s="75">
        <v>24506165.440000001</v>
      </c>
      <c r="E381" s="75">
        <v>24508094.010000002</v>
      </c>
    </row>
    <row r="382" spans="1:5">
      <c r="A382" s="78" t="s">
        <v>115</v>
      </c>
      <c r="B382" s="77">
        <v>111</v>
      </c>
      <c r="C382" s="67" t="s">
        <v>198</v>
      </c>
      <c r="D382" s="75">
        <v>24311997.329999998</v>
      </c>
      <c r="E382" s="75">
        <v>24311997.329999998</v>
      </c>
    </row>
    <row r="383" spans="1:5">
      <c r="A383" s="78" t="s">
        <v>115</v>
      </c>
      <c r="B383" s="77">
        <v>112</v>
      </c>
      <c r="C383" s="67" t="s">
        <v>384</v>
      </c>
      <c r="D383" s="75">
        <v>24205545.879999999</v>
      </c>
      <c r="E383" s="75">
        <v>24206531.52</v>
      </c>
    </row>
    <row r="384" spans="1:5">
      <c r="A384" s="78" t="s">
        <v>115</v>
      </c>
      <c r="B384" s="77">
        <v>113</v>
      </c>
      <c r="C384" s="67" t="s">
        <v>381</v>
      </c>
      <c r="D384" s="75">
        <v>24118946.149999999</v>
      </c>
      <c r="E384" s="75">
        <v>24136952.619999997</v>
      </c>
    </row>
    <row r="385" spans="1:5">
      <c r="A385" s="78" t="s">
        <v>115</v>
      </c>
      <c r="B385" s="77">
        <v>114</v>
      </c>
      <c r="C385" s="67" t="s">
        <v>372</v>
      </c>
      <c r="D385" s="75">
        <v>23690909.77</v>
      </c>
      <c r="E385" s="75">
        <v>23694058.669999998</v>
      </c>
    </row>
    <row r="386" spans="1:5">
      <c r="A386" s="78" t="s">
        <v>115</v>
      </c>
      <c r="B386" s="77">
        <v>115</v>
      </c>
      <c r="C386" s="67" t="s">
        <v>719</v>
      </c>
      <c r="D386" s="75">
        <v>23690739.059999999</v>
      </c>
      <c r="E386" s="75">
        <v>46025264.810000002</v>
      </c>
    </row>
    <row r="387" spans="1:5">
      <c r="A387" s="78" t="s">
        <v>115</v>
      </c>
      <c r="B387" s="77">
        <v>116</v>
      </c>
      <c r="C387" s="67" t="s">
        <v>366</v>
      </c>
      <c r="D387" s="75">
        <v>23482474.510000002</v>
      </c>
      <c r="E387" s="75">
        <v>23482474.510000002</v>
      </c>
    </row>
    <row r="388" spans="1:5">
      <c r="A388" s="78" t="s">
        <v>115</v>
      </c>
      <c r="B388" s="77">
        <v>117</v>
      </c>
      <c r="C388" s="67" t="s">
        <v>198</v>
      </c>
      <c r="D388" s="75">
        <v>23295684.18</v>
      </c>
      <c r="E388" s="75">
        <v>23295684.18</v>
      </c>
    </row>
    <row r="389" spans="1:5">
      <c r="A389" s="78" t="s">
        <v>115</v>
      </c>
      <c r="B389" s="77">
        <v>118</v>
      </c>
      <c r="C389" s="67" t="s">
        <v>354</v>
      </c>
      <c r="D389" s="75">
        <v>23124476.489999998</v>
      </c>
      <c r="E389" s="75">
        <v>23132684.549999997</v>
      </c>
    </row>
    <row r="390" spans="1:5">
      <c r="A390" s="78" t="s">
        <v>115</v>
      </c>
      <c r="B390" s="77">
        <v>119</v>
      </c>
      <c r="C390" s="67" t="s">
        <v>197</v>
      </c>
      <c r="D390" s="75">
        <v>23121744.129999999</v>
      </c>
      <c r="E390" s="75">
        <v>23169101.319999997</v>
      </c>
    </row>
    <row r="391" spans="1:5">
      <c r="A391" s="78" t="s">
        <v>115</v>
      </c>
      <c r="B391" s="77">
        <v>120</v>
      </c>
      <c r="C391" s="67" t="s">
        <v>197</v>
      </c>
      <c r="D391" s="75">
        <v>23049982.41</v>
      </c>
      <c r="E391" s="75">
        <v>23070220.129999999</v>
      </c>
    </row>
    <row r="392" spans="1:5">
      <c r="A392" s="78" t="s">
        <v>115</v>
      </c>
      <c r="B392" s="77">
        <v>121</v>
      </c>
      <c r="C392" s="67" t="s">
        <v>350</v>
      </c>
      <c r="D392" s="75">
        <v>22807061.52</v>
      </c>
      <c r="E392" s="75">
        <v>22809635.68</v>
      </c>
    </row>
    <row r="393" spans="1:5">
      <c r="A393" s="78" t="s">
        <v>115</v>
      </c>
      <c r="B393" s="77">
        <v>122</v>
      </c>
      <c r="C393" s="67" t="s">
        <v>391</v>
      </c>
      <c r="D393" s="75">
        <v>22667987.620000001</v>
      </c>
      <c r="E393" s="75">
        <v>24318112.790000007</v>
      </c>
    </row>
    <row r="394" spans="1:5">
      <c r="A394" s="78" t="s">
        <v>115</v>
      </c>
      <c r="B394" s="77">
        <v>123</v>
      </c>
      <c r="C394" s="67" t="s">
        <v>352</v>
      </c>
      <c r="D394" s="75">
        <v>22639855.079999998</v>
      </c>
      <c r="E394" s="75">
        <v>22943961.199999996</v>
      </c>
    </row>
    <row r="395" spans="1:5">
      <c r="A395" s="78" t="s">
        <v>115</v>
      </c>
      <c r="B395" s="77">
        <v>124</v>
      </c>
      <c r="C395" s="67" t="s">
        <v>341</v>
      </c>
      <c r="D395" s="75">
        <v>22582652.629999999</v>
      </c>
      <c r="E395" s="75">
        <v>22586197.25</v>
      </c>
    </row>
    <row r="396" spans="1:5">
      <c r="A396" s="78" t="s">
        <v>115</v>
      </c>
      <c r="B396" s="77">
        <v>125</v>
      </c>
      <c r="C396" s="67" t="s">
        <v>198</v>
      </c>
      <c r="D396" s="75">
        <v>22578905.48</v>
      </c>
      <c r="E396" s="75">
        <v>22580525.100000001</v>
      </c>
    </row>
    <row r="397" spans="1:5">
      <c r="A397" s="78" t="s">
        <v>115</v>
      </c>
      <c r="B397" s="77">
        <v>126</v>
      </c>
      <c r="C397" s="67" t="s">
        <v>197</v>
      </c>
      <c r="D397" s="75">
        <v>22435082.27</v>
      </c>
      <c r="E397" s="75">
        <v>22485832.799999997</v>
      </c>
    </row>
    <row r="398" spans="1:5">
      <c r="A398" s="78" t="s">
        <v>115</v>
      </c>
      <c r="B398" s="77">
        <v>127</v>
      </c>
      <c r="C398" s="67" t="s">
        <v>338</v>
      </c>
      <c r="D398" s="75">
        <v>22382766.170000002</v>
      </c>
      <c r="E398" s="75">
        <v>22391590.57</v>
      </c>
    </row>
    <row r="399" spans="1:5">
      <c r="A399" s="78" t="s">
        <v>115</v>
      </c>
      <c r="B399" s="77">
        <v>128</v>
      </c>
      <c r="C399" s="67" t="s">
        <v>373</v>
      </c>
      <c r="D399" s="75">
        <v>22134915.329999998</v>
      </c>
      <c r="E399" s="75">
        <v>23813968.509999998</v>
      </c>
    </row>
    <row r="400" spans="1:5">
      <c r="A400" s="78" t="s">
        <v>115</v>
      </c>
      <c r="B400" s="77">
        <v>129</v>
      </c>
      <c r="C400" s="67" t="s">
        <v>395</v>
      </c>
      <c r="D400" s="75">
        <v>22062942.73</v>
      </c>
      <c r="E400" s="75">
        <v>24372112.850000009</v>
      </c>
    </row>
    <row r="401" spans="1:5">
      <c r="A401" s="78" t="s">
        <v>115</v>
      </c>
      <c r="B401" s="77">
        <v>130</v>
      </c>
      <c r="C401" s="67" t="s">
        <v>340</v>
      </c>
      <c r="D401" s="75">
        <v>21777848.879999999</v>
      </c>
      <c r="E401" s="75">
        <v>22575337.830000002</v>
      </c>
    </row>
    <row r="402" spans="1:5">
      <c r="A402" s="78" t="s">
        <v>115</v>
      </c>
      <c r="B402" s="77">
        <v>131</v>
      </c>
      <c r="C402" s="67" t="s">
        <v>315</v>
      </c>
      <c r="D402" s="75">
        <v>21613565.32</v>
      </c>
      <c r="E402" s="75">
        <v>21642007.430000003</v>
      </c>
    </row>
    <row r="403" spans="1:5">
      <c r="A403" s="78" t="s">
        <v>115</v>
      </c>
      <c r="B403" s="77">
        <v>132</v>
      </c>
      <c r="C403" s="67" t="s">
        <v>197</v>
      </c>
      <c r="D403" s="75">
        <v>21536582.59</v>
      </c>
      <c r="E403" s="75">
        <v>21571930.850000001</v>
      </c>
    </row>
    <row r="404" spans="1:5">
      <c r="A404" s="78" t="s">
        <v>115</v>
      </c>
      <c r="B404" s="77">
        <v>133</v>
      </c>
      <c r="C404" s="67" t="s">
        <v>324</v>
      </c>
      <c r="D404" s="75">
        <v>21458936.969999999</v>
      </c>
      <c r="E404" s="75">
        <v>21880856.900000002</v>
      </c>
    </row>
    <row r="405" spans="1:5">
      <c r="A405" s="78" t="s">
        <v>115</v>
      </c>
      <c r="B405" s="77">
        <v>134</v>
      </c>
      <c r="C405" s="67" t="s">
        <v>308</v>
      </c>
      <c r="D405" s="75">
        <v>21454653.940000001</v>
      </c>
      <c r="E405" s="75">
        <v>21454653.940000001</v>
      </c>
    </row>
    <row r="406" spans="1:5">
      <c r="A406" s="78" t="s">
        <v>115</v>
      </c>
      <c r="B406" s="77">
        <v>135</v>
      </c>
      <c r="C406" s="67" t="s">
        <v>198</v>
      </c>
      <c r="D406" s="75">
        <v>21166462.23</v>
      </c>
      <c r="E406" s="75">
        <v>21168485.059999999</v>
      </c>
    </row>
    <row r="407" spans="1:5">
      <c r="A407" s="78" t="s">
        <v>115</v>
      </c>
      <c r="B407" s="77">
        <v>136</v>
      </c>
      <c r="C407" s="67" t="s">
        <v>393</v>
      </c>
      <c r="D407" s="75">
        <v>21162318.43</v>
      </c>
      <c r="E407" s="75">
        <v>24324358.329999994</v>
      </c>
    </row>
    <row r="408" spans="1:5">
      <c r="A408" s="78" t="s">
        <v>115</v>
      </c>
      <c r="B408" s="77">
        <v>137</v>
      </c>
      <c r="C408" s="67" t="s">
        <v>198</v>
      </c>
      <c r="D408" s="75">
        <v>21021419.100000001</v>
      </c>
      <c r="E408" s="75">
        <v>28038444.760000005</v>
      </c>
    </row>
    <row r="409" spans="1:5">
      <c r="A409" s="78" t="s">
        <v>115</v>
      </c>
      <c r="B409" s="77">
        <v>138</v>
      </c>
      <c r="C409" s="67" t="s">
        <v>304</v>
      </c>
      <c r="D409" s="75">
        <v>20878302.190000001</v>
      </c>
      <c r="E409" s="75">
        <v>21369785.849999998</v>
      </c>
    </row>
    <row r="410" spans="1:5">
      <c r="A410" s="78" t="s">
        <v>115</v>
      </c>
      <c r="B410" s="77">
        <v>139</v>
      </c>
      <c r="C410" s="67" t="s">
        <v>322</v>
      </c>
      <c r="D410" s="75">
        <v>20830308.829999998</v>
      </c>
      <c r="E410" s="75">
        <v>21786073.879999992</v>
      </c>
    </row>
    <row r="411" spans="1:5">
      <c r="A411" s="78" t="s">
        <v>115</v>
      </c>
      <c r="B411" s="77">
        <v>140</v>
      </c>
      <c r="C411" s="67" t="s">
        <v>448</v>
      </c>
      <c r="D411" s="75">
        <v>20810541</v>
      </c>
      <c r="E411" s="75">
        <v>26939815.540000003</v>
      </c>
    </row>
    <row r="412" spans="1:5">
      <c r="A412" s="78" t="s">
        <v>115</v>
      </c>
      <c r="B412" s="77">
        <v>141</v>
      </c>
      <c r="C412" s="67" t="s">
        <v>198</v>
      </c>
      <c r="D412" s="75">
        <v>20792738.399999999</v>
      </c>
      <c r="E412" s="75">
        <v>20805521.129999999</v>
      </c>
    </row>
    <row r="413" spans="1:5">
      <c r="A413" s="78" t="s">
        <v>115</v>
      </c>
      <c r="B413" s="77">
        <v>142</v>
      </c>
      <c r="C413" s="67" t="s">
        <v>412</v>
      </c>
      <c r="D413" s="75">
        <v>20791279.66</v>
      </c>
      <c r="E413" s="75">
        <v>25409038.309999999</v>
      </c>
    </row>
    <row r="414" spans="1:5">
      <c r="A414" s="78" t="s">
        <v>115</v>
      </c>
      <c r="B414" s="77">
        <v>143</v>
      </c>
      <c r="C414" s="67" t="s">
        <v>198</v>
      </c>
      <c r="D414" s="75">
        <v>20751570.449999999</v>
      </c>
      <c r="E414" s="75">
        <v>20817752.939999998</v>
      </c>
    </row>
    <row r="415" spans="1:5">
      <c r="A415" s="78" t="s">
        <v>115</v>
      </c>
      <c r="B415" s="77">
        <v>144</v>
      </c>
      <c r="C415" s="67" t="s">
        <v>271</v>
      </c>
      <c r="D415" s="75">
        <v>20367394.98</v>
      </c>
      <c r="E415" s="75">
        <v>20369946.259999998</v>
      </c>
    </row>
    <row r="416" spans="1:5">
      <c r="A416" s="78" t="s">
        <v>115</v>
      </c>
      <c r="B416" s="77">
        <v>145</v>
      </c>
      <c r="C416" s="67" t="s">
        <v>396</v>
      </c>
      <c r="D416" s="75">
        <v>19929983.41</v>
      </c>
      <c r="E416" s="75">
        <v>24485291.410000008</v>
      </c>
    </row>
    <row r="417" spans="1:5">
      <c r="A417" s="78" t="s">
        <v>115</v>
      </c>
      <c r="B417" s="77">
        <v>146</v>
      </c>
      <c r="C417" s="67" t="s">
        <v>238</v>
      </c>
      <c r="D417" s="75">
        <v>19612607.789999999</v>
      </c>
      <c r="E417" s="75">
        <v>19612607.789999999</v>
      </c>
    </row>
    <row r="418" spans="1:5">
      <c r="A418" s="78" t="s">
        <v>115</v>
      </c>
      <c r="B418" s="77">
        <v>147</v>
      </c>
      <c r="C418" s="67" t="s">
        <v>234</v>
      </c>
      <c r="D418" s="75">
        <v>19512441.010000002</v>
      </c>
      <c r="E418" s="75">
        <v>19526115.890000001</v>
      </c>
    </row>
    <row r="419" spans="1:5">
      <c r="A419" s="78" t="s">
        <v>115</v>
      </c>
      <c r="B419" s="77">
        <v>148</v>
      </c>
      <c r="C419" s="67" t="s">
        <v>261</v>
      </c>
      <c r="D419" s="75">
        <v>19498113.989999998</v>
      </c>
      <c r="E419" s="75">
        <v>20122252.18</v>
      </c>
    </row>
    <row r="420" spans="1:5">
      <c r="A420" s="78" t="s">
        <v>115</v>
      </c>
      <c r="B420" s="77">
        <v>149</v>
      </c>
      <c r="C420" s="67" t="s">
        <v>198</v>
      </c>
      <c r="D420" s="75">
        <v>19364942.170000002</v>
      </c>
      <c r="E420" s="75">
        <v>19632224.210000001</v>
      </c>
    </row>
    <row r="421" spans="1:5">
      <c r="A421" s="78" t="s">
        <v>115</v>
      </c>
      <c r="B421" s="77">
        <v>150</v>
      </c>
      <c r="C421" s="67" t="s">
        <v>198</v>
      </c>
      <c r="D421" s="75">
        <v>19271019.260000002</v>
      </c>
      <c r="E421" s="75">
        <v>19479964.500000007</v>
      </c>
    </row>
    <row r="422" spans="1:5">
      <c r="A422" s="78" t="s">
        <v>115</v>
      </c>
      <c r="B422" s="77">
        <v>151</v>
      </c>
      <c r="C422" s="67" t="s">
        <v>233</v>
      </c>
      <c r="D422" s="75">
        <v>19236474.390000001</v>
      </c>
      <c r="E422" s="75">
        <v>19520192.319999997</v>
      </c>
    </row>
    <row r="423" spans="1:5">
      <c r="A423" s="78" t="s">
        <v>115</v>
      </c>
      <c r="B423" s="77">
        <v>152</v>
      </c>
      <c r="C423" s="67" t="s">
        <v>198</v>
      </c>
      <c r="D423" s="75">
        <v>19188169.609999999</v>
      </c>
      <c r="E423" s="75">
        <v>29952441.530000009</v>
      </c>
    </row>
    <row r="424" spans="1:5">
      <c r="A424" s="78" t="s">
        <v>115</v>
      </c>
      <c r="B424" s="77">
        <v>153</v>
      </c>
      <c r="C424" s="67" t="s">
        <v>617</v>
      </c>
      <c r="D424" s="75">
        <v>18710073.100000001</v>
      </c>
      <c r="E424" s="75">
        <v>35916570.230000004</v>
      </c>
    </row>
    <row r="425" spans="1:5">
      <c r="A425" s="78" t="s">
        <v>115</v>
      </c>
      <c r="B425" s="77">
        <v>154</v>
      </c>
      <c r="C425" s="67" t="s">
        <v>298</v>
      </c>
      <c r="D425" s="75">
        <v>18627195.420000002</v>
      </c>
      <c r="E425" s="75">
        <v>21121505.300000004</v>
      </c>
    </row>
    <row r="426" spans="1:5">
      <c r="A426" s="78" t="s">
        <v>115</v>
      </c>
      <c r="B426" s="77">
        <v>155</v>
      </c>
      <c r="C426" s="67" t="s">
        <v>197</v>
      </c>
      <c r="D426" s="75">
        <v>18471703.850000001</v>
      </c>
      <c r="E426" s="75">
        <v>24789380.550000004</v>
      </c>
    </row>
    <row r="427" spans="1:5">
      <c r="A427" s="78" t="s">
        <v>115</v>
      </c>
      <c r="B427" s="77">
        <v>156</v>
      </c>
      <c r="C427" s="67" t="s">
        <v>428</v>
      </c>
      <c r="D427" s="75">
        <v>18204075.379999999</v>
      </c>
      <c r="E427" s="75">
        <v>26182227.239999998</v>
      </c>
    </row>
    <row r="428" spans="1:5">
      <c r="A428" s="78" t="s">
        <v>115</v>
      </c>
      <c r="B428" s="77">
        <v>157</v>
      </c>
      <c r="C428" s="67" t="s">
        <v>389</v>
      </c>
      <c r="D428" s="75">
        <v>16628168.02</v>
      </c>
      <c r="E428" s="75">
        <v>24266160.889999993</v>
      </c>
    </row>
    <row r="429" spans="1:5">
      <c r="A429" s="78" t="s">
        <v>115</v>
      </c>
      <c r="B429" s="77">
        <v>158</v>
      </c>
      <c r="C429" s="67" t="s">
        <v>402</v>
      </c>
      <c r="D429" s="75">
        <v>16468454.51</v>
      </c>
      <c r="E429" s="75">
        <v>24766806.030000001</v>
      </c>
    </row>
    <row r="430" spans="1:5">
      <c r="A430" s="78" t="s">
        <v>115</v>
      </c>
      <c r="B430" s="77">
        <v>159</v>
      </c>
      <c r="C430" s="67" t="s">
        <v>439</v>
      </c>
      <c r="D430" s="75">
        <v>15933127.43</v>
      </c>
      <c r="E430" s="75">
        <v>26557865.310000002</v>
      </c>
    </row>
    <row r="431" spans="1:5">
      <c r="A431" s="78" t="s">
        <v>115</v>
      </c>
      <c r="B431" s="77">
        <v>160</v>
      </c>
      <c r="C431" s="67" t="s">
        <v>508</v>
      </c>
      <c r="D431" s="75">
        <v>15887510.75</v>
      </c>
      <c r="E431" s="75">
        <v>29454977.420000006</v>
      </c>
    </row>
    <row r="432" spans="1:5">
      <c r="A432" s="78" t="s">
        <v>115</v>
      </c>
      <c r="B432" s="77">
        <v>161</v>
      </c>
      <c r="C432" s="67" t="s">
        <v>197</v>
      </c>
      <c r="D432" s="75">
        <v>15552958.630000001</v>
      </c>
      <c r="E432" s="75">
        <v>20565234.689999998</v>
      </c>
    </row>
    <row r="433" spans="1:5">
      <c r="A433" s="78" t="s">
        <v>115</v>
      </c>
      <c r="B433" s="77">
        <v>162</v>
      </c>
      <c r="C433" s="67" t="s">
        <v>198</v>
      </c>
      <c r="D433" s="75">
        <v>13080397.58</v>
      </c>
      <c r="E433" s="75">
        <v>20034683.079999994</v>
      </c>
    </row>
    <row r="434" spans="1:5">
      <c r="A434" s="78" t="s">
        <v>116</v>
      </c>
      <c r="B434" s="77">
        <v>1</v>
      </c>
      <c r="C434" s="67" t="s">
        <v>150</v>
      </c>
      <c r="D434" s="75">
        <v>164177107.80000001</v>
      </c>
      <c r="E434" s="75">
        <v>169688566.09</v>
      </c>
    </row>
    <row r="435" spans="1:5">
      <c r="A435" s="78" t="s">
        <v>116</v>
      </c>
      <c r="B435" s="77">
        <v>2</v>
      </c>
      <c r="C435" s="67" t="s">
        <v>967</v>
      </c>
      <c r="D435" s="75">
        <v>159664819.75</v>
      </c>
      <c r="E435" s="75">
        <v>161063765.78</v>
      </c>
    </row>
    <row r="436" spans="1:5">
      <c r="A436" s="78" t="s">
        <v>116</v>
      </c>
      <c r="B436" s="77">
        <v>3</v>
      </c>
      <c r="C436" s="67" t="s">
        <v>956</v>
      </c>
      <c r="D436" s="75">
        <v>137698934.41999999</v>
      </c>
      <c r="E436" s="75">
        <v>137775991.22999996</v>
      </c>
    </row>
    <row r="437" spans="1:5">
      <c r="A437" s="78" t="s">
        <v>116</v>
      </c>
      <c r="B437" s="77">
        <v>4</v>
      </c>
      <c r="C437" s="67" t="s">
        <v>935</v>
      </c>
      <c r="D437" s="75">
        <v>111134388.39</v>
      </c>
      <c r="E437" s="75">
        <v>111814866.52000001</v>
      </c>
    </row>
    <row r="438" spans="1:5">
      <c r="A438" s="78" t="s">
        <v>116</v>
      </c>
      <c r="B438" s="77">
        <v>5</v>
      </c>
      <c r="C438" s="67" t="s">
        <v>933</v>
      </c>
      <c r="D438" s="75">
        <v>108660780.02000001</v>
      </c>
      <c r="E438" s="75">
        <v>108682905.40000001</v>
      </c>
    </row>
    <row r="439" spans="1:5">
      <c r="A439" s="78" t="s">
        <v>116</v>
      </c>
      <c r="B439" s="77">
        <v>6</v>
      </c>
      <c r="C439" s="67" t="s">
        <v>913</v>
      </c>
      <c r="D439" s="75">
        <v>97650494.430000007</v>
      </c>
      <c r="E439" s="75">
        <v>97650494.430000007</v>
      </c>
    </row>
    <row r="440" spans="1:5">
      <c r="A440" s="78" t="s">
        <v>116</v>
      </c>
      <c r="B440" s="77">
        <v>7</v>
      </c>
      <c r="C440" s="67" t="s">
        <v>929</v>
      </c>
      <c r="D440" s="75">
        <v>95289853.790000007</v>
      </c>
      <c r="E440" s="75">
        <v>104662578.05000001</v>
      </c>
    </row>
    <row r="441" spans="1:5">
      <c r="A441" s="78" t="s">
        <v>116</v>
      </c>
      <c r="B441" s="77">
        <v>8</v>
      </c>
      <c r="C441" s="67" t="s">
        <v>137</v>
      </c>
      <c r="D441" s="75">
        <v>81763316.890000001</v>
      </c>
      <c r="E441" s="75">
        <v>230898753.75000003</v>
      </c>
    </row>
    <row r="442" spans="1:5">
      <c r="A442" s="78" t="s">
        <v>116</v>
      </c>
      <c r="B442" s="77">
        <v>9</v>
      </c>
      <c r="C442" s="67" t="s">
        <v>892</v>
      </c>
      <c r="D442" s="75">
        <v>80424851.310000002</v>
      </c>
      <c r="E442" s="75">
        <v>80957921.320000008</v>
      </c>
    </row>
    <row r="443" spans="1:5">
      <c r="A443" s="78" t="s">
        <v>116</v>
      </c>
      <c r="B443" s="77">
        <v>10</v>
      </c>
      <c r="C443" s="67" t="s">
        <v>882</v>
      </c>
      <c r="D443" s="75">
        <v>78206527.640000001</v>
      </c>
      <c r="E443" s="75">
        <v>78241273.519999996</v>
      </c>
    </row>
    <row r="444" spans="1:5">
      <c r="A444" s="78" t="s">
        <v>116</v>
      </c>
      <c r="B444" s="77">
        <v>11</v>
      </c>
      <c r="C444" s="67" t="s">
        <v>877</v>
      </c>
      <c r="D444" s="75">
        <v>77135083.200000003</v>
      </c>
      <c r="E444" s="75">
        <v>77138339.200000003</v>
      </c>
    </row>
    <row r="445" spans="1:5">
      <c r="A445" s="78" t="s">
        <v>116</v>
      </c>
      <c r="B445" s="77">
        <v>12</v>
      </c>
      <c r="C445" s="67" t="s">
        <v>197</v>
      </c>
      <c r="D445" s="75">
        <v>71216972.230000004</v>
      </c>
      <c r="E445" s="75">
        <v>119181903.42000002</v>
      </c>
    </row>
    <row r="446" spans="1:5">
      <c r="A446" s="78" t="s">
        <v>116</v>
      </c>
      <c r="B446" s="77">
        <v>13</v>
      </c>
      <c r="C446" s="67" t="s">
        <v>198</v>
      </c>
      <c r="D446" s="75">
        <v>68014497.730000004</v>
      </c>
      <c r="E446" s="75">
        <v>68551759.799999997</v>
      </c>
    </row>
    <row r="447" spans="1:5">
      <c r="A447" s="78" t="s">
        <v>116</v>
      </c>
      <c r="B447" s="77">
        <v>14</v>
      </c>
      <c r="C447" s="67" t="s">
        <v>838</v>
      </c>
      <c r="D447" s="75">
        <v>62660917.049999997</v>
      </c>
      <c r="E447" s="75">
        <v>64426542.38000001</v>
      </c>
    </row>
    <row r="448" spans="1:5">
      <c r="A448" s="78" t="s">
        <v>116</v>
      </c>
      <c r="B448" s="77">
        <v>15</v>
      </c>
      <c r="C448" s="67" t="s">
        <v>197</v>
      </c>
      <c r="D448" s="75">
        <v>61722518.590000004</v>
      </c>
      <c r="E448" s="75">
        <v>65726935.410000004</v>
      </c>
    </row>
    <row r="449" spans="1:5">
      <c r="A449" s="78" t="s">
        <v>116</v>
      </c>
      <c r="B449" s="77">
        <v>16</v>
      </c>
      <c r="C449" s="67" t="s">
        <v>818</v>
      </c>
      <c r="D449" s="75">
        <v>59536421.359999999</v>
      </c>
      <c r="E449" s="75">
        <v>60689783.259999998</v>
      </c>
    </row>
    <row r="450" spans="1:5">
      <c r="A450" s="78" t="s">
        <v>116</v>
      </c>
      <c r="B450" s="77">
        <v>17</v>
      </c>
      <c r="C450" s="67" t="s">
        <v>812</v>
      </c>
      <c r="D450" s="75">
        <v>59210255.899999999</v>
      </c>
      <c r="E450" s="75">
        <v>60166396.039999999</v>
      </c>
    </row>
    <row r="451" spans="1:5">
      <c r="A451" s="78" t="s">
        <v>116</v>
      </c>
      <c r="B451" s="77">
        <v>18</v>
      </c>
      <c r="C451" s="67" t="s">
        <v>808</v>
      </c>
      <c r="D451" s="75">
        <v>59162991.340000004</v>
      </c>
      <c r="E451" s="75">
        <v>59242222.780000001</v>
      </c>
    </row>
    <row r="452" spans="1:5">
      <c r="A452" s="78" t="s">
        <v>116</v>
      </c>
      <c r="B452" s="77">
        <v>19</v>
      </c>
      <c r="C452" s="67" t="s">
        <v>802</v>
      </c>
      <c r="D452" s="75">
        <v>58057747.75</v>
      </c>
      <c r="E452" s="75">
        <v>58095059.200000003</v>
      </c>
    </row>
    <row r="453" spans="1:5">
      <c r="A453" s="78" t="s">
        <v>116</v>
      </c>
      <c r="B453" s="77">
        <v>20</v>
      </c>
      <c r="C453" s="67" t="s">
        <v>792</v>
      </c>
      <c r="D453" s="75">
        <v>55629374.280000001</v>
      </c>
      <c r="E453" s="75">
        <v>55629374.280000001</v>
      </c>
    </row>
    <row r="454" spans="1:5">
      <c r="A454" s="78" t="s">
        <v>116</v>
      </c>
      <c r="B454" s="77">
        <v>21</v>
      </c>
      <c r="C454" s="67" t="s">
        <v>836</v>
      </c>
      <c r="D454" s="75">
        <v>55353663.409999996</v>
      </c>
      <c r="E454" s="75">
        <v>63877333.679999992</v>
      </c>
    </row>
    <row r="455" spans="1:5">
      <c r="A455" s="78" t="s">
        <v>116</v>
      </c>
      <c r="B455" s="77">
        <v>22</v>
      </c>
      <c r="C455" s="67" t="s">
        <v>874</v>
      </c>
      <c r="D455" s="75">
        <v>54429150.439999998</v>
      </c>
      <c r="E455" s="75">
        <v>76680425.810000002</v>
      </c>
    </row>
    <row r="456" spans="1:5">
      <c r="A456" s="78" t="s">
        <v>116</v>
      </c>
      <c r="B456" s="77">
        <v>23</v>
      </c>
      <c r="C456" s="67" t="s">
        <v>779</v>
      </c>
      <c r="D456" s="75">
        <v>53610114.390000001</v>
      </c>
      <c r="E456" s="75">
        <v>53783531.68</v>
      </c>
    </row>
    <row r="457" spans="1:5">
      <c r="A457" s="78" t="s">
        <v>116</v>
      </c>
      <c r="B457" s="77">
        <v>24</v>
      </c>
      <c r="C457" s="67" t="s">
        <v>769</v>
      </c>
      <c r="D457" s="75">
        <v>52633144.590000004</v>
      </c>
      <c r="E457" s="75">
        <v>52636440.530000009</v>
      </c>
    </row>
    <row r="458" spans="1:5">
      <c r="A458" s="78" t="s">
        <v>116</v>
      </c>
      <c r="B458" s="77">
        <v>25</v>
      </c>
      <c r="C458" s="67" t="s">
        <v>804</v>
      </c>
      <c r="D458" s="75">
        <v>51545863.25</v>
      </c>
      <c r="E458" s="75">
        <v>58131148.57</v>
      </c>
    </row>
    <row r="459" spans="1:5">
      <c r="A459" s="78" t="s">
        <v>116</v>
      </c>
      <c r="B459" s="77">
        <v>26</v>
      </c>
      <c r="C459" s="67" t="s">
        <v>767</v>
      </c>
      <c r="D459" s="75">
        <v>51429834.18</v>
      </c>
      <c r="E459" s="75">
        <v>52375233.189999998</v>
      </c>
    </row>
    <row r="460" spans="1:5">
      <c r="A460" s="78" t="s">
        <v>116</v>
      </c>
      <c r="B460" s="77">
        <v>27</v>
      </c>
      <c r="C460" s="67" t="s">
        <v>753</v>
      </c>
      <c r="D460" s="75">
        <v>49787282.990000002</v>
      </c>
      <c r="E460" s="75">
        <v>49787282.990000002</v>
      </c>
    </row>
    <row r="461" spans="1:5">
      <c r="A461" s="78" t="s">
        <v>116</v>
      </c>
      <c r="B461" s="77">
        <v>28</v>
      </c>
      <c r="C461" s="67" t="s">
        <v>733</v>
      </c>
      <c r="D461" s="75">
        <v>47466354.719999999</v>
      </c>
      <c r="E461" s="75">
        <v>47466354.719999999</v>
      </c>
    </row>
    <row r="462" spans="1:5">
      <c r="A462" s="78" t="s">
        <v>116</v>
      </c>
      <c r="B462" s="77">
        <v>29</v>
      </c>
      <c r="C462" s="67" t="s">
        <v>198</v>
      </c>
      <c r="D462" s="75">
        <v>43598815.130000003</v>
      </c>
      <c r="E462" s="75">
        <v>44102517.079999998</v>
      </c>
    </row>
    <row r="463" spans="1:5">
      <c r="A463" s="78" t="s">
        <v>116</v>
      </c>
      <c r="B463" s="77">
        <v>30</v>
      </c>
      <c r="C463" s="67" t="s">
        <v>670</v>
      </c>
      <c r="D463" s="75">
        <v>40875533.990000002</v>
      </c>
      <c r="E463" s="75">
        <v>40876317.390000008</v>
      </c>
    </row>
    <row r="464" spans="1:5">
      <c r="A464" s="78" t="s">
        <v>116</v>
      </c>
      <c r="B464" s="77">
        <v>31</v>
      </c>
      <c r="C464" s="67" t="s">
        <v>665</v>
      </c>
      <c r="D464" s="75">
        <v>40183158.799999997</v>
      </c>
      <c r="E464" s="75">
        <v>40251083.79999999</v>
      </c>
    </row>
    <row r="465" spans="1:5">
      <c r="A465" s="78" t="s">
        <v>116</v>
      </c>
      <c r="B465" s="77">
        <v>32</v>
      </c>
      <c r="C465" s="67" t="s">
        <v>667</v>
      </c>
      <c r="D465" s="75">
        <v>40098102.609999999</v>
      </c>
      <c r="E465" s="75">
        <v>40578353.080000006</v>
      </c>
    </row>
    <row r="466" spans="1:5">
      <c r="A466" s="78" t="s">
        <v>116</v>
      </c>
      <c r="B466" s="77">
        <v>33</v>
      </c>
      <c r="C466" s="67" t="s">
        <v>652</v>
      </c>
      <c r="D466" s="75">
        <v>39500041.469999999</v>
      </c>
      <c r="E466" s="75">
        <v>39600631.649999999</v>
      </c>
    </row>
    <row r="467" spans="1:5">
      <c r="A467" s="78" t="s">
        <v>116</v>
      </c>
      <c r="B467" s="77">
        <v>34</v>
      </c>
      <c r="C467" s="67" t="s">
        <v>646</v>
      </c>
      <c r="D467" s="75">
        <v>39005052.799999997</v>
      </c>
      <c r="E467" s="75">
        <v>39005052.799999997</v>
      </c>
    </row>
    <row r="468" spans="1:5">
      <c r="A468" s="78" t="s">
        <v>116</v>
      </c>
      <c r="B468" s="77">
        <v>35</v>
      </c>
      <c r="C468" s="67" t="s">
        <v>637</v>
      </c>
      <c r="D468" s="75">
        <v>38073670.009999998</v>
      </c>
      <c r="E468" s="75">
        <v>38146475.799999997</v>
      </c>
    </row>
    <row r="469" spans="1:5">
      <c r="A469" s="78" t="s">
        <v>116</v>
      </c>
      <c r="B469" s="77">
        <v>36</v>
      </c>
      <c r="C469" s="67" t="s">
        <v>648</v>
      </c>
      <c r="D469" s="75">
        <v>37454042.469999999</v>
      </c>
      <c r="E469" s="75">
        <v>39271214.149999999</v>
      </c>
    </row>
    <row r="470" spans="1:5">
      <c r="A470" s="78" t="s">
        <v>116</v>
      </c>
      <c r="B470" s="77">
        <v>37</v>
      </c>
      <c r="C470" s="67" t="s">
        <v>197</v>
      </c>
      <c r="D470" s="75">
        <v>37127157.270000003</v>
      </c>
      <c r="E470" s="75">
        <v>37336778.799999997</v>
      </c>
    </row>
    <row r="471" spans="1:5">
      <c r="A471" s="78" t="s">
        <v>116</v>
      </c>
      <c r="B471" s="77">
        <v>38</v>
      </c>
      <c r="C471" s="67" t="s">
        <v>159</v>
      </c>
      <c r="D471" s="75">
        <v>36729921.920000002</v>
      </c>
      <c r="E471" s="75">
        <v>36730807.870000005</v>
      </c>
    </row>
    <row r="472" spans="1:5">
      <c r="A472" s="78" t="s">
        <v>116</v>
      </c>
      <c r="B472" s="77">
        <v>39</v>
      </c>
      <c r="C472" s="67" t="s">
        <v>622</v>
      </c>
      <c r="D472" s="75">
        <v>36569070.399999999</v>
      </c>
      <c r="E472" s="75">
        <v>36569070.399999999</v>
      </c>
    </row>
    <row r="473" spans="1:5">
      <c r="A473" s="78" t="s">
        <v>116</v>
      </c>
      <c r="B473" s="77">
        <v>40</v>
      </c>
      <c r="C473" s="67" t="s">
        <v>593</v>
      </c>
      <c r="D473" s="75">
        <v>34175719.079999998</v>
      </c>
      <c r="E473" s="75">
        <v>34176447.779999994</v>
      </c>
    </row>
    <row r="474" spans="1:5">
      <c r="A474" s="78" t="s">
        <v>116</v>
      </c>
      <c r="B474" s="77">
        <v>41</v>
      </c>
      <c r="C474" s="67" t="s">
        <v>616</v>
      </c>
      <c r="D474" s="75">
        <v>34092198.450000003</v>
      </c>
      <c r="E474" s="75">
        <v>35906402.700000003</v>
      </c>
    </row>
    <row r="475" spans="1:5">
      <c r="A475" s="78" t="s">
        <v>116</v>
      </c>
      <c r="B475" s="77">
        <v>42</v>
      </c>
      <c r="C475" s="67" t="s">
        <v>197</v>
      </c>
      <c r="D475" s="75">
        <v>32390417.829999998</v>
      </c>
      <c r="E475" s="75">
        <v>34780741.609999999</v>
      </c>
    </row>
    <row r="476" spans="1:5">
      <c r="A476" s="78" t="s">
        <v>116</v>
      </c>
      <c r="B476" s="77">
        <v>43</v>
      </c>
      <c r="C476" s="67" t="s">
        <v>642</v>
      </c>
      <c r="D476" s="75">
        <v>32386217.789999999</v>
      </c>
      <c r="E476" s="75">
        <v>38491824.270000011</v>
      </c>
    </row>
    <row r="477" spans="1:5">
      <c r="A477" s="78" t="s">
        <v>116</v>
      </c>
      <c r="B477" s="77">
        <v>44</v>
      </c>
      <c r="C477" s="67" t="s">
        <v>567</v>
      </c>
      <c r="D477" s="75">
        <v>32340171.289999999</v>
      </c>
      <c r="E477" s="75">
        <v>32357550.620000001</v>
      </c>
    </row>
    <row r="478" spans="1:5">
      <c r="A478" s="78" t="s">
        <v>116</v>
      </c>
      <c r="B478" s="77">
        <v>45</v>
      </c>
      <c r="C478" s="67" t="s">
        <v>565</v>
      </c>
      <c r="D478" s="75">
        <v>32293271.370000001</v>
      </c>
      <c r="E478" s="75">
        <v>32296146.900000002</v>
      </c>
    </row>
    <row r="479" spans="1:5">
      <c r="A479" s="78" t="s">
        <v>116</v>
      </c>
      <c r="B479" s="77">
        <v>46</v>
      </c>
      <c r="C479" s="67" t="s">
        <v>638</v>
      </c>
      <c r="D479" s="75">
        <v>32110690.77</v>
      </c>
      <c r="E479" s="75">
        <v>38208609.409999996</v>
      </c>
    </row>
    <row r="480" spans="1:5">
      <c r="A480" s="78" t="s">
        <v>116</v>
      </c>
      <c r="B480" s="77">
        <v>47</v>
      </c>
      <c r="C480" s="67" t="s">
        <v>576</v>
      </c>
      <c r="D480" s="75">
        <v>31110565.82</v>
      </c>
      <c r="E480" s="75">
        <v>32653507.649999999</v>
      </c>
    </row>
    <row r="481" spans="1:5">
      <c r="A481" s="78" t="s">
        <v>116</v>
      </c>
      <c r="B481" s="77">
        <v>48</v>
      </c>
      <c r="C481" s="67" t="s">
        <v>531</v>
      </c>
      <c r="D481" s="75">
        <v>30492680.710000001</v>
      </c>
      <c r="E481" s="75">
        <v>30498665.749999996</v>
      </c>
    </row>
    <row r="482" spans="1:5">
      <c r="A482" s="78" t="s">
        <v>116</v>
      </c>
      <c r="B482" s="77">
        <v>49</v>
      </c>
      <c r="C482" s="67" t="s">
        <v>538</v>
      </c>
      <c r="D482" s="75">
        <v>30444424.289999999</v>
      </c>
      <c r="E482" s="75">
        <v>30819691.52</v>
      </c>
    </row>
    <row r="483" spans="1:5">
      <c r="A483" s="78" t="s">
        <v>116</v>
      </c>
      <c r="B483" s="77">
        <v>50</v>
      </c>
      <c r="C483" s="67" t="s">
        <v>525</v>
      </c>
      <c r="D483" s="75">
        <v>30298222.300000001</v>
      </c>
      <c r="E483" s="75">
        <v>30298222.300000001</v>
      </c>
    </row>
    <row r="484" spans="1:5">
      <c r="A484" s="78" t="s">
        <v>116</v>
      </c>
      <c r="B484" s="77">
        <v>51</v>
      </c>
      <c r="C484" s="67" t="s">
        <v>198</v>
      </c>
      <c r="D484" s="75">
        <v>30200419.629999999</v>
      </c>
      <c r="E484" s="75">
        <v>30200419.629999999</v>
      </c>
    </row>
    <row r="485" spans="1:5">
      <c r="A485" s="78" t="s">
        <v>116</v>
      </c>
      <c r="B485" s="77">
        <v>52</v>
      </c>
      <c r="C485" s="67" t="s">
        <v>198</v>
      </c>
      <c r="D485" s="75">
        <v>29682082.940000001</v>
      </c>
      <c r="E485" s="75">
        <v>29682082.940000001</v>
      </c>
    </row>
    <row r="486" spans="1:5">
      <c r="A486" s="78" t="s">
        <v>116</v>
      </c>
      <c r="B486" s="77">
        <v>53</v>
      </c>
      <c r="C486" s="67" t="s">
        <v>198</v>
      </c>
      <c r="D486" s="75">
        <v>29369453.550000001</v>
      </c>
      <c r="E486" s="75">
        <v>29369453.550000001</v>
      </c>
    </row>
    <row r="487" spans="1:5">
      <c r="A487" s="78" t="s">
        <v>116</v>
      </c>
      <c r="B487" s="77">
        <v>54</v>
      </c>
      <c r="C487" s="67" t="s">
        <v>502</v>
      </c>
      <c r="D487" s="75">
        <v>29260241.600000001</v>
      </c>
      <c r="E487" s="75">
        <v>29260241.600000001</v>
      </c>
    </row>
    <row r="488" spans="1:5">
      <c r="A488" s="78" t="s">
        <v>116</v>
      </c>
      <c r="B488" s="77">
        <v>55</v>
      </c>
      <c r="C488" s="67" t="s">
        <v>162</v>
      </c>
      <c r="D488" s="75">
        <v>29144785.690000001</v>
      </c>
      <c r="E488" s="75">
        <v>29144796.740000002</v>
      </c>
    </row>
    <row r="489" spans="1:5">
      <c r="A489" s="78" t="s">
        <v>116</v>
      </c>
      <c r="B489" s="77">
        <v>56</v>
      </c>
      <c r="C489" s="67" t="s">
        <v>497</v>
      </c>
      <c r="D489" s="75">
        <v>28964356.629999999</v>
      </c>
      <c r="E489" s="75">
        <v>28971567.399999999</v>
      </c>
    </row>
    <row r="490" spans="1:5">
      <c r="A490" s="78" t="s">
        <v>116</v>
      </c>
      <c r="B490" s="77">
        <v>57</v>
      </c>
      <c r="C490" s="67" t="s">
        <v>197</v>
      </c>
      <c r="D490" s="75">
        <v>27215581.739999998</v>
      </c>
      <c r="E490" s="75">
        <v>27227048.809999999</v>
      </c>
    </row>
    <row r="491" spans="1:5">
      <c r="A491" s="78" t="s">
        <v>116</v>
      </c>
      <c r="B491" s="77">
        <v>58</v>
      </c>
      <c r="C491" s="67" t="s">
        <v>446</v>
      </c>
      <c r="D491" s="75">
        <v>26839160.510000002</v>
      </c>
      <c r="E491" s="75">
        <v>26844560.510000002</v>
      </c>
    </row>
    <row r="492" spans="1:5">
      <c r="A492" s="78" t="s">
        <v>116</v>
      </c>
      <c r="B492" s="77">
        <v>59</v>
      </c>
      <c r="C492" s="67" t="s">
        <v>466</v>
      </c>
      <c r="D492" s="75">
        <v>26710735.09</v>
      </c>
      <c r="E492" s="75">
        <v>28051726.489999998</v>
      </c>
    </row>
    <row r="493" spans="1:5">
      <c r="A493" s="78" t="s">
        <v>116</v>
      </c>
      <c r="B493" s="77">
        <v>60</v>
      </c>
      <c r="C493" s="67" t="s">
        <v>422</v>
      </c>
      <c r="D493" s="75">
        <v>25856964.93</v>
      </c>
      <c r="E493" s="75">
        <v>25859961.410000004</v>
      </c>
    </row>
    <row r="494" spans="1:5">
      <c r="A494" s="78" t="s">
        <v>116</v>
      </c>
      <c r="B494" s="77">
        <v>61</v>
      </c>
      <c r="C494" s="67" t="s">
        <v>468</v>
      </c>
      <c r="D494" s="75">
        <v>25243102.399999999</v>
      </c>
      <c r="E494" s="75">
        <v>28073581.07</v>
      </c>
    </row>
    <row r="495" spans="1:5">
      <c r="A495" s="78" t="s">
        <v>116</v>
      </c>
      <c r="B495" s="77">
        <v>62</v>
      </c>
      <c r="C495" s="67" t="s">
        <v>523</v>
      </c>
      <c r="D495" s="75">
        <v>24980010.48</v>
      </c>
      <c r="E495" s="75">
        <v>30259188.369999997</v>
      </c>
    </row>
    <row r="496" spans="1:5">
      <c r="A496" s="78" t="s">
        <v>116</v>
      </c>
      <c r="B496" s="77">
        <v>63</v>
      </c>
      <c r="C496" s="67" t="s">
        <v>420</v>
      </c>
      <c r="D496" s="75">
        <v>24746306.940000001</v>
      </c>
      <c r="E496" s="75">
        <v>25762695.390000001</v>
      </c>
    </row>
    <row r="497" spans="1:5">
      <c r="A497" s="78" t="s">
        <v>116</v>
      </c>
      <c r="B497" s="77">
        <v>64</v>
      </c>
      <c r="C497" s="67" t="s">
        <v>197</v>
      </c>
      <c r="D497" s="75">
        <v>21812617.789999999</v>
      </c>
      <c r="E497" s="75">
        <v>22520426.900000002</v>
      </c>
    </row>
    <row r="498" spans="1:5">
      <c r="A498" s="78" t="s">
        <v>116</v>
      </c>
      <c r="B498" s="77">
        <v>65</v>
      </c>
      <c r="C498" s="67" t="s">
        <v>307</v>
      </c>
      <c r="D498" s="75">
        <v>21409117.289999999</v>
      </c>
      <c r="E498" s="75">
        <v>21409117.289999999</v>
      </c>
    </row>
    <row r="499" spans="1:5">
      <c r="A499" s="78" t="s">
        <v>116</v>
      </c>
      <c r="B499" s="77">
        <v>66</v>
      </c>
      <c r="C499" s="67" t="s">
        <v>303</v>
      </c>
      <c r="D499" s="75">
        <v>21334243.140000001</v>
      </c>
      <c r="E499" s="75">
        <v>21334243.140000001</v>
      </c>
    </row>
    <row r="500" spans="1:5">
      <c r="A500" s="78" t="s">
        <v>116</v>
      </c>
      <c r="B500" s="77">
        <v>67</v>
      </c>
      <c r="C500" s="67" t="s">
        <v>197</v>
      </c>
      <c r="D500" s="75">
        <v>21078614.649999999</v>
      </c>
      <c r="E500" s="75">
        <v>22207610.319999997</v>
      </c>
    </row>
    <row r="501" spans="1:5">
      <c r="A501" s="78" t="s">
        <v>116</v>
      </c>
      <c r="B501" s="77">
        <v>68</v>
      </c>
      <c r="C501" s="67" t="s">
        <v>198</v>
      </c>
      <c r="D501" s="75">
        <v>20971845.300000001</v>
      </c>
      <c r="E501" s="75">
        <v>20971845.300000001</v>
      </c>
    </row>
    <row r="502" spans="1:5">
      <c r="A502" s="78" t="s">
        <v>116</v>
      </c>
      <c r="B502" s="77">
        <v>69</v>
      </c>
      <c r="C502" s="67" t="s">
        <v>197</v>
      </c>
      <c r="D502" s="75">
        <v>20578748.199999999</v>
      </c>
      <c r="E502" s="75">
        <v>20580437.379999999</v>
      </c>
    </row>
    <row r="503" spans="1:5">
      <c r="A503" s="78" t="s">
        <v>116</v>
      </c>
      <c r="B503" s="77">
        <v>70</v>
      </c>
      <c r="C503" s="67" t="s">
        <v>264</v>
      </c>
      <c r="D503" s="75">
        <v>20167906.530000001</v>
      </c>
      <c r="E503" s="75">
        <v>20167906.530000001</v>
      </c>
    </row>
    <row r="504" spans="1:5">
      <c r="A504" s="78" t="s">
        <v>116</v>
      </c>
      <c r="B504" s="77">
        <v>71</v>
      </c>
      <c r="C504" s="67" t="s">
        <v>262</v>
      </c>
      <c r="D504" s="75">
        <v>19686023.75</v>
      </c>
      <c r="E504" s="75">
        <v>20158610.770000003</v>
      </c>
    </row>
    <row r="505" spans="1:5">
      <c r="A505" s="78" t="s">
        <v>116</v>
      </c>
      <c r="B505" s="77">
        <v>72</v>
      </c>
      <c r="C505" s="67" t="s">
        <v>242</v>
      </c>
      <c r="D505" s="75">
        <v>19632957.489999998</v>
      </c>
      <c r="E505" s="75">
        <v>19651535.91</v>
      </c>
    </row>
    <row r="506" spans="1:5">
      <c r="A506" s="78" t="s">
        <v>116</v>
      </c>
      <c r="B506" s="77">
        <v>73</v>
      </c>
      <c r="C506" s="67" t="s">
        <v>249</v>
      </c>
      <c r="D506" s="75">
        <v>19613514.25</v>
      </c>
      <c r="E506" s="75">
        <v>19977563.890000001</v>
      </c>
    </row>
    <row r="507" spans="1:5">
      <c r="A507" s="78" t="s">
        <v>116</v>
      </c>
      <c r="B507" s="77">
        <v>74</v>
      </c>
      <c r="C507" s="67" t="s">
        <v>319</v>
      </c>
      <c r="D507" s="75">
        <v>9574280.7899999991</v>
      </c>
      <c r="E507" s="75">
        <v>21754696.179999996</v>
      </c>
    </row>
    <row r="508" spans="1:5">
      <c r="A508" s="78" t="s">
        <v>117</v>
      </c>
      <c r="B508" s="77">
        <v>1</v>
      </c>
      <c r="C508" s="67" t="s">
        <v>139</v>
      </c>
      <c r="D508" s="75">
        <v>282059102.94999999</v>
      </c>
      <c r="E508" s="75">
        <v>283779665.63</v>
      </c>
    </row>
    <row r="509" spans="1:5">
      <c r="A509" s="78" t="s">
        <v>117</v>
      </c>
      <c r="B509" s="77">
        <v>2</v>
      </c>
      <c r="C509" s="67" t="s">
        <v>946</v>
      </c>
      <c r="D509" s="75">
        <v>112223616.91</v>
      </c>
      <c r="E509" s="75">
        <v>123962917.98</v>
      </c>
    </row>
    <row r="510" spans="1:5">
      <c r="A510" s="78" t="s">
        <v>117</v>
      </c>
      <c r="B510" s="77">
        <v>3</v>
      </c>
      <c r="C510" s="67" t="s">
        <v>881</v>
      </c>
      <c r="D510" s="75">
        <v>77817495.200000003</v>
      </c>
      <c r="E510" s="75">
        <v>77828098.340000004</v>
      </c>
    </row>
    <row r="511" spans="1:5">
      <c r="A511" s="78" t="s">
        <v>117</v>
      </c>
      <c r="B511" s="77">
        <v>4</v>
      </c>
      <c r="C511" s="67" t="s">
        <v>875</v>
      </c>
      <c r="D511" s="75">
        <v>74841862.400000006</v>
      </c>
      <c r="E511" s="75">
        <v>76693962.030000001</v>
      </c>
    </row>
    <row r="512" spans="1:5">
      <c r="A512" s="78" t="s">
        <v>117</v>
      </c>
      <c r="B512" s="77">
        <v>5</v>
      </c>
      <c r="C512" s="67" t="s">
        <v>908</v>
      </c>
      <c r="D512" s="75">
        <v>69903617.810000002</v>
      </c>
      <c r="E512" s="75">
        <v>93407222.040000021</v>
      </c>
    </row>
    <row r="513" spans="1:5">
      <c r="A513" s="78" t="s">
        <v>117</v>
      </c>
      <c r="B513" s="77">
        <v>6</v>
      </c>
      <c r="C513" s="67" t="s">
        <v>854</v>
      </c>
      <c r="D513" s="75">
        <v>69740626.010000005</v>
      </c>
      <c r="E513" s="75">
        <v>69946113.969999999</v>
      </c>
    </row>
    <row r="514" spans="1:5">
      <c r="A514" s="78" t="s">
        <v>117</v>
      </c>
      <c r="B514" s="77">
        <v>7</v>
      </c>
      <c r="C514" s="67" t="s">
        <v>809</v>
      </c>
      <c r="D514" s="75">
        <v>59420685.200000003</v>
      </c>
      <c r="E514" s="75">
        <v>59529502.780000001</v>
      </c>
    </row>
    <row r="515" spans="1:5">
      <c r="A515" s="78" t="s">
        <v>117</v>
      </c>
      <c r="B515" s="77">
        <v>8</v>
      </c>
      <c r="C515" s="67" t="s">
        <v>755</v>
      </c>
      <c r="D515" s="75">
        <v>49794515.549999997</v>
      </c>
      <c r="E515" s="75">
        <v>50021761.509999998</v>
      </c>
    </row>
    <row r="516" spans="1:5">
      <c r="A516" s="78" t="s">
        <v>117</v>
      </c>
      <c r="B516" s="77">
        <v>9</v>
      </c>
      <c r="C516" s="67" t="s">
        <v>703</v>
      </c>
      <c r="D516" s="75">
        <v>43961496.5</v>
      </c>
      <c r="E516" s="75">
        <v>43981260.039999992</v>
      </c>
    </row>
    <row r="517" spans="1:5">
      <c r="A517" s="78" t="s">
        <v>117</v>
      </c>
      <c r="B517" s="77">
        <v>10</v>
      </c>
      <c r="C517" s="67" t="s">
        <v>739</v>
      </c>
      <c r="D517" s="75">
        <v>43765418.210000001</v>
      </c>
      <c r="E517" s="75">
        <v>48386752.040000007</v>
      </c>
    </row>
    <row r="518" spans="1:5">
      <c r="A518" s="78" t="s">
        <v>117</v>
      </c>
      <c r="B518" s="77">
        <v>11</v>
      </c>
      <c r="C518" s="67" t="s">
        <v>674</v>
      </c>
      <c r="D518" s="75">
        <v>40930412.93</v>
      </c>
      <c r="E518" s="75">
        <v>41020947.060000002</v>
      </c>
    </row>
    <row r="519" spans="1:5">
      <c r="A519" s="78" t="s">
        <v>117</v>
      </c>
      <c r="B519" s="77">
        <v>12</v>
      </c>
      <c r="C519" s="67" t="s">
        <v>645</v>
      </c>
      <c r="D519" s="75">
        <v>38102181.479999997</v>
      </c>
      <c r="E519" s="75">
        <v>38941273.829999998</v>
      </c>
    </row>
    <row r="520" spans="1:5">
      <c r="A520" s="78" t="s">
        <v>117</v>
      </c>
      <c r="B520" s="77">
        <v>13</v>
      </c>
      <c r="C520" s="67" t="s">
        <v>607</v>
      </c>
      <c r="D520" s="75">
        <v>35262278.149999999</v>
      </c>
      <c r="E520" s="75">
        <v>35339700.379999988</v>
      </c>
    </row>
    <row r="521" spans="1:5">
      <c r="A521" s="78" t="s">
        <v>117</v>
      </c>
      <c r="B521" s="77">
        <v>14</v>
      </c>
      <c r="C521" s="67" t="s">
        <v>197</v>
      </c>
      <c r="D521" s="75">
        <v>34267052.43</v>
      </c>
      <c r="E521" s="75">
        <v>45938553.509999998</v>
      </c>
    </row>
    <row r="522" spans="1:5">
      <c r="A522" s="78" t="s">
        <v>117</v>
      </c>
      <c r="B522" s="77">
        <v>15</v>
      </c>
      <c r="C522" s="67" t="s">
        <v>604</v>
      </c>
      <c r="D522" s="75">
        <v>31050772.780000001</v>
      </c>
      <c r="E522" s="75">
        <v>35315970.920000002</v>
      </c>
    </row>
    <row r="523" spans="1:5">
      <c r="A523" s="78" t="s">
        <v>117</v>
      </c>
      <c r="B523" s="77">
        <v>16</v>
      </c>
      <c r="C523" s="67" t="s">
        <v>661</v>
      </c>
      <c r="D523" s="75">
        <v>29643807.719999999</v>
      </c>
      <c r="E523" s="75">
        <v>40196265.329999998</v>
      </c>
    </row>
    <row r="524" spans="1:5">
      <c r="A524" s="78" t="s">
        <v>117</v>
      </c>
      <c r="B524" s="77">
        <v>17</v>
      </c>
      <c r="C524" s="67" t="s">
        <v>766</v>
      </c>
      <c r="D524" s="75">
        <v>28579711.07</v>
      </c>
      <c r="E524" s="75">
        <v>51789748.240000002</v>
      </c>
    </row>
    <row r="525" spans="1:5">
      <c r="A525" s="78" t="s">
        <v>117</v>
      </c>
      <c r="B525" s="77">
        <v>18</v>
      </c>
      <c r="C525" s="67" t="s">
        <v>434</v>
      </c>
      <c r="D525" s="75">
        <v>26382950.219999999</v>
      </c>
      <c r="E525" s="75">
        <v>26412033.59</v>
      </c>
    </row>
    <row r="526" spans="1:5">
      <c r="A526" s="78" t="s">
        <v>117</v>
      </c>
      <c r="B526" s="77">
        <v>19</v>
      </c>
      <c r="C526" s="67" t="s">
        <v>580</v>
      </c>
      <c r="D526" s="75">
        <v>24393935.539999999</v>
      </c>
      <c r="E526" s="75">
        <v>32988451.550000001</v>
      </c>
    </row>
    <row r="527" spans="1:5">
      <c r="A527" s="78" t="s">
        <v>117</v>
      </c>
      <c r="B527" s="77">
        <v>20</v>
      </c>
      <c r="C527" s="67" t="s">
        <v>363</v>
      </c>
      <c r="D527" s="75">
        <v>23420281.440000001</v>
      </c>
      <c r="E527" s="75">
        <v>23441243.420000002</v>
      </c>
    </row>
    <row r="528" spans="1:5">
      <c r="A528" s="78" t="s">
        <v>117</v>
      </c>
      <c r="B528" s="77">
        <v>21</v>
      </c>
      <c r="C528" s="67" t="s">
        <v>356</v>
      </c>
      <c r="D528" s="75">
        <v>23170359.670000002</v>
      </c>
      <c r="E528" s="75">
        <v>23170570.740000002</v>
      </c>
    </row>
    <row r="529" spans="1:5">
      <c r="A529" s="78" t="s">
        <v>117</v>
      </c>
      <c r="B529" s="77">
        <v>22</v>
      </c>
      <c r="C529" s="67" t="s">
        <v>377</v>
      </c>
      <c r="D529" s="75">
        <v>22126551.109999999</v>
      </c>
      <c r="E529" s="75">
        <v>23985239.889999997</v>
      </c>
    </row>
    <row r="530" spans="1:5">
      <c r="A530" s="78" t="s">
        <v>117</v>
      </c>
      <c r="B530" s="77">
        <v>23</v>
      </c>
      <c r="C530" s="67" t="s">
        <v>357</v>
      </c>
      <c r="D530" s="75">
        <v>21130499.66</v>
      </c>
      <c r="E530" s="75">
        <v>23196750.16</v>
      </c>
    </row>
    <row r="531" spans="1:5">
      <c r="A531" s="78" t="s">
        <v>117</v>
      </c>
      <c r="B531" s="77">
        <v>24</v>
      </c>
      <c r="C531" s="67" t="s">
        <v>518</v>
      </c>
      <c r="D531" s="75">
        <v>20294861.989999998</v>
      </c>
      <c r="E531" s="75">
        <v>29990222.069999993</v>
      </c>
    </row>
    <row r="532" spans="1:5">
      <c r="A532" s="78" t="s">
        <v>117</v>
      </c>
      <c r="B532" s="77">
        <v>25</v>
      </c>
      <c r="C532" s="67" t="s">
        <v>361</v>
      </c>
      <c r="D532" s="75">
        <v>18598357.629999999</v>
      </c>
      <c r="E532" s="75">
        <v>23319353.280000001</v>
      </c>
    </row>
    <row r="533" spans="1:5">
      <c r="A533" s="78" t="s">
        <v>117</v>
      </c>
      <c r="B533" s="77">
        <v>26</v>
      </c>
      <c r="C533" s="67" t="s">
        <v>433</v>
      </c>
      <c r="D533" s="75">
        <v>16545154.810000001</v>
      </c>
      <c r="E533" s="75">
        <v>26361686.020000003</v>
      </c>
    </row>
    <row r="534" spans="1:5">
      <c r="A534" s="78" t="s">
        <v>117</v>
      </c>
      <c r="B534" s="77">
        <v>27</v>
      </c>
      <c r="C534" s="67" t="s">
        <v>198</v>
      </c>
      <c r="D534" s="75">
        <v>15948552.49</v>
      </c>
      <c r="E534" s="75">
        <v>24712385.68</v>
      </c>
    </row>
    <row r="535" spans="1:5">
      <c r="A535" s="78" t="s">
        <v>117</v>
      </c>
      <c r="B535" s="77">
        <v>28</v>
      </c>
      <c r="C535" s="67" t="s">
        <v>512</v>
      </c>
      <c r="D535" s="75">
        <v>15003085.84</v>
      </c>
      <c r="E535" s="75">
        <v>29636102.640000001</v>
      </c>
    </row>
    <row r="536" spans="1:5">
      <c r="A536" s="78" t="s">
        <v>117</v>
      </c>
      <c r="B536" s="77">
        <v>29</v>
      </c>
      <c r="C536" s="67" t="s">
        <v>374</v>
      </c>
      <c r="D536" s="75">
        <v>9472366.1199999992</v>
      </c>
      <c r="E536" s="75">
        <v>23829072.539999999</v>
      </c>
    </row>
    <row r="537" spans="1:5">
      <c r="A537" s="78" t="s">
        <v>118</v>
      </c>
      <c r="B537" s="77">
        <v>1</v>
      </c>
      <c r="C537" s="67" t="s">
        <v>96</v>
      </c>
      <c r="D537" s="75">
        <v>2767133619.2600002</v>
      </c>
      <c r="E537" s="75">
        <v>2767133619.2600002</v>
      </c>
    </row>
    <row r="538" spans="1:5">
      <c r="A538" s="78" t="s">
        <v>118</v>
      </c>
      <c r="B538" s="77">
        <v>2</v>
      </c>
      <c r="C538" s="67" t="s">
        <v>135</v>
      </c>
      <c r="D538" s="75">
        <v>684340088.88</v>
      </c>
      <c r="E538" s="75">
        <v>690276197.01999998</v>
      </c>
    </row>
    <row r="539" spans="1:5">
      <c r="A539" s="78" t="s">
        <v>118</v>
      </c>
      <c r="B539" s="77">
        <v>3</v>
      </c>
      <c r="C539" s="67" t="s">
        <v>133</v>
      </c>
      <c r="D539" s="75">
        <v>540311406.53999996</v>
      </c>
      <c r="E539" s="75">
        <v>805749783.6099999</v>
      </c>
    </row>
    <row r="540" spans="1:5">
      <c r="A540" s="78" t="s">
        <v>118</v>
      </c>
      <c r="B540" s="77">
        <v>4</v>
      </c>
      <c r="C540" s="67" t="s">
        <v>134</v>
      </c>
      <c r="D540" s="75">
        <v>324777216.18000001</v>
      </c>
      <c r="E540" s="75">
        <v>709449803.35000002</v>
      </c>
    </row>
    <row r="541" spans="1:5">
      <c r="A541" s="78" t="s">
        <v>118</v>
      </c>
      <c r="B541" s="77">
        <v>5</v>
      </c>
      <c r="C541" s="67" t="s">
        <v>996</v>
      </c>
      <c r="D541" s="75">
        <v>204891418.49000001</v>
      </c>
      <c r="E541" s="75">
        <v>223601725.86000001</v>
      </c>
    </row>
    <row r="542" spans="1:5">
      <c r="A542" s="78" t="s">
        <v>118</v>
      </c>
      <c r="B542" s="77">
        <v>6</v>
      </c>
      <c r="C542" s="67" t="s">
        <v>997</v>
      </c>
      <c r="D542" s="75">
        <v>203673597.75999999</v>
      </c>
      <c r="E542" s="75">
        <v>229219783.82999998</v>
      </c>
    </row>
    <row r="543" spans="1:5">
      <c r="A543" s="78" t="s">
        <v>118</v>
      </c>
      <c r="B543" s="77">
        <v>7</v>
      </c>
      <c r="C543" s="67" t="s">
        <v>962</v>
      </c>
      <c r="D543" s="75">
        <v>149965854.05000001</v>
      </c>
      <c r="E543" s="75">
        <v>149965854.05000001</v>
      </c>
    </row>
    <row r="544" spans="1:5">
      <c r="A544" s="78" t="s">
        <v>118</v>
      </c>
      <c r="B544" s="77">
        <v>8</v>
      </c>
      <c r="C544" s="67" t="s">
        <v>961</v>
      </c>
      <c r="D544" s="75">
        <v>147011002.66</v>
      </c>
      <c r="E544" s="75">
        <v>147694232.09999999</v>
      </c>
    </row>
    <row r="545" spans="1:5">
      <c r="A545" s="78" t="s">
        <v>118</v>
      </c>
      <c r="B545" s="77">
        <v>9</v>
      </c>
      <c r="C545" s="67" t="s">
        <v>977</v>
      </c>
      <c r="D545" s="75">
        <v>135592865.88999999</v>
      </c>
      <c r="E545" s="75">
        <v>170099657.44</v>
      </c>
    </row>
    <row r="546" spans="1:5">
      <c r="A546" s="78" t="s">
        <v>118</v>
      </c>
      <c r="B546" s="77">
        <v>10</v>
      </c>
      <c r="C546" s="67" t="s">
        <v>954</v>
      </c>
      <c r="D546" s="75">
        <v>112234320.04000001</v>
      </c>
      <c r="E546" s="75">
        <v>135377557.99000001</v>
      </c>
    </row>
    <row r="547" spans="1:5">
      <c r="A547" s="78" t="s">
        <v>118</v>
      </c>
      <c r="B547" s="77">
        <v>11</v>
      </c>
      <c r="C547" s="67" t="s">
        <v>957</v>
      </c>
      <c r="D547" s="75">
        <v>110490926.65000001</v>
      </c>
      <c r="E547" s="75">
        <v>139157261.56</v>
      </c>
    </row>
    <row r="548" spans="1:5">
      <c r="A548" s="78" t="s">
        <v>118</v>
      </c>
      <c r="B548" s="77">
        <v>12</v>
      </c>
      <c r="C548" s="67" t="s">
        <v>197</v>
      </c>
      <c r="D548" s="75">
        <v>83003686.439999998</v>
      </c>
      <c r="E548" s="75">
        <v>83041173.899999991</v>
      </c>
    </row>
    <row r="549" spans="1:5">
      <c r="A549" s="78" t="s">
        <v>118</v>
      </c>
      <c r="B549" s="77">
        <v>13</v>
      </c>
      <c r="C549" s="67" t="s">
        <v>869</v>
      </c>
      <c r="D549" s="75">
        <v>74327665.5</v>
      </c>
      <c r="E549" s="75">
        <v>74490471.230000004</v>
      </c>
    </row>
    <row r="550" spans="1:5">
      <c r="A550" s="78" t="s">
        <v>118</v>
      </c>
      <c r="B550" s="77">
        <v>14</v>
      </c>
      <c r="C550" s="67" t="s">
        <v>867</v>
      </c>
      <c r="D550" s="75">
        <v>73656664.920000002</v>
      </c>
      <c r="E550" s="75">
        <v>73749623.549999997</v>
      </c>
    </row>
    <row r="551" spans="1:5">
      <c r="A551" s="78" t="s">
        <v>118</v>
      </c>
      <c r="B551" s="77">
        <v>15</v>
      </c>
      <c r="C551" s="67" t="s">
        <v>200</v>
      </c>
      <c r="D551" s="75">
        <v>72853705.920000002</v>
      </c>
      <c r="E551" s="75">
        <v>94552032.070000008</v>
      </c>
    </row>
    <row r="552" spans="1:5">
      <c r="A552" s="78" t="s">
        <v>118</v>
      </c>
      <c r="B552" s="77">
        <v>16</v>
      </c>
      <c r="C552" s="67" t="s">
        <v>197</v>
      </c>
      <c r="D552" s="75">
        <v>72379365.590000004</v>
      </c>
      <c r="E552" s="75">
        <v>72773184.019999996</v>
      </c>
    </row>
    <row r="553" spans="1:5">
      <c r="A553" s="78" t="s">
        <v>118</v>
      </c>
      <c r="B553" s="77">
        <v>17</v>
      </c>
      <c r="C553" s="67" t="s">
        <v>872</v>
      </c>
      <c r="D553" s="75">
        <v>71008212.459999993</v>
      </c>
      <c r="E553" s="75">
        <v>76578704.569999978</v>
      </c>
    </row>
    <row r="554" spans="1:5">
      <c r="A554" s="78" t="s">
        <v>118</v>
      </c>
      <c r="B554" s="77">
        <v>18</v>
      </c>
      <c r="C554" s="67" t="s">
        <v>855</v>
      </c>
      <c r="D554" s="75">
        <v>70029483.739999995</v>
      </c>
      <c r="E554" s="75">
        <v>70219666.439999998</v>
      </c>
    </row>
    <row r="555" spans="1:5">
      <c r="A555" s="78" t="s">
        <v>118</v>
      </c>
      <c r="B555" s="77">
        <v>19</v>
      </c>
      <c r="C555" s="67" t="s">
        <v>198</v>
      </c>
      <c r="D555" s="75">
        <v>69005073.810000002</v>
      </c>
      <c r="E555" s="75">
        <v>69007543.13000001</v>
      </c>
    </row>
    <row r="556" spans="1:5">
      <c r="A556" s="78" t="s">
        <v>118</v>
      </c>
      <c r="B556" s="77">
        <v>20</v>
      </c>
      <c r="C556" s="67" t="s">
        <v>849</v>
      </c>
      <c r="D556" s="75">
        <v>67138888.859999999</v>
      </c>
      <c r="E556" s="75">
        <v>67864375.880000025</v>
      </c>
    </row>
    <row r="557" spans="1:5">
      <c r="A557" s="78" t="s">
        <v>118</v>
      </c>
      <c r="B557" s="77">
        <v>21</v>
      </c>
      <c r="C557" s="67" t="s">
        <v>843</v>
      </c>
      <c r="D557" s="75">
        <v>65647077.850000001</v>
      </c>
      <c r="E557" s="75">
        <v>65647077.850000001</v>
      </c>
    </row>
    <row r="558" spans="1:5">
      <c r="A558" s="78" t="s">
        <v>118</v>
      </c>
      <c r="B558" s="77">
        <v>22</v>
      </c>
      <c r="C558" s="67" t="s">
        <v>198</v>
      </c>
      <c r="D558" s="75">
        <v>63757303.600000001</v>
      </c>
      <c r="E558" s="75">
        <v>63804909.430000007</v>
      </c>
    </row>
    <row r="559" spans="1:5">
      <c r="A559" s="78" t="s">
        <v>118</v>
      </c>
      <c r="B559" s="77">
        <v>23</v>
      </c>
      <c r="C559" s="67" t="s">
        <v>821</v>
      </c>
      <c r="D559" s="75">
        <v>60867635.719999999</v>
      </c>
      <c r="E559" s="75">
        <v>60883849.630000003</v>
      </c>
    </row>
    <row r="560" spans="1:5">
      <c r="A560" s="78" t="s">
        <v>118</v>
      </c>
      <c r="B560" s="77">
        <v>24</v>
      </c>
      <c r="C560" s="67" t="s">
        <v>198</v>
      </c>
      <c r="D560" s="75">
        <v>59564989.979999997</v>
      </c>
      <c r="E560" s="75">
        <v>59673608.350000009</v>
      </c>
    </row>
    <row r="561" spans="1:5">
      <c r="A561" s="78" t="s">
        <v>118</v>
      </c>
      <c r="B561" s="77">
        <v>25</v>
      </c>
      <c r="C561" s="67" t="s">
        <v>197</v>
      </c>
      <c r="D561" s="75">
        <v>55466182.859999999</v>
      </c>
      <c r="E561" s="75">
        <v>56552912.639999993</v>
      </c>
    </row>
    <row r="562" spans="1:5">
      <c r="A562" s="78" t="s">
        <v>118</v>
      </c>
      <c r="B562" s="77">
        <v>26</v>
      </c>
      <c r="C562" s="67" t="s">
        <v>790</v>
      </c>
      <c r="D562" s="75">
        <v>55381002.450000003</v>
      </c>
      <c r="E562" s="75">
        <v>55547047.520000011</v>
      </c>
    </row>
    <row r="563" spans="1:5">
      <c r="A563" s="78" t="s">
        <v>118</v>
      </c>
      <c r="B563" s="77">
        <v>27</v>
      </c>
      <c r="C563" s="67" t="s">
        <v>827</v>
      </c>
      <c r="D563" s="75">
        <v>54018117.640000001</v>
      </c>
      <c r="E563" s="75">
        <v>62233500.050000012</v>
      </c>
    </row>
    <row r="564" spans="1:5">
      <c r="A564" s="78" t="s">
        <v>118</v>
      </c>
      <c r="B564" s="77">
        <v>28</v>
      </c>
      <c r="C564" s="67" t="s">
        <v>761</v>
      </c>
      <c r="D564" s="75">
        <v>50212505.390000001</v>
      </c>
      <c r="E564" s="75">
        <v>51156458.449999988</v>
      </c>
    </row>
    <row r="565" spans="1:5">
      <c r="A565" s="78" t="s">
        <v>118</v>
      </c>
      <c r="B565" s="77">
        <v>29</v>
      </c>
      <c r="C565" s="67" t="s">
        <v>197</v>
      </c>
      <c r="D565" s="75">
        <v>50183548.270000003</v>
      </c>
      <c r="E565" s="75">
        <v>84923558.109999999</v>
      </c>
    </row>
    <row r="566" spans="1:5">
      <c r="A566" s="78" t="s">
        <v>118</v>
      </c>
      <c r="B566" s="77">
        <v>30</v>
      </c>
      <c r="C566" s="67" t="s">
        <v>197</v>
      </c>
      <c r="D566" s="75">
        <v>49566904.200000003</v>
      </c>
      <c r="E566" s="75">
        <v>49678029.620000005</v>
      </c>
    </row>
    <row r="567" spans="1:5">
      <c r="A567" s="78" t="s">
        <v>118</v>
      </c>
      <c r="B567" s="77">
        <v>31</v>
      </c>
      <c r="C567" s="67" t="s">
        <v>757</v>
      </c>
      <c r="D567" s="75">
        <v>49218626.909999996</v>
      </c>
      <c r="E567" s="75">
        <v>50267919.219999999</v>
      </c>
    </row>
    <row r="568" spans="1:5">
      <c r="A568" s="78" t="s">
        <v>118</v>
      </c>
      <c r="B568" s="77">
        <v>32</v>
      </c>
      <c r="C568" s="67" t="s">
        <v>197</v>
      </c>
      <c r="D568" s="75">
        <v>47993338.060000002</v>
      </c>
      <c r="E568" s="75">
        <v>48093462.379999995</v>
      </c>
    </row>
    <row r="569" spans="1:5">
      <c r="A569" s="78" t="s">
        <v>118</v>
      </c>
      <c r="B569" s="77">
        <v>33</v>
      </c>
      <c r="C569" s="67" t="s">
        <v>198</v>
      </c>
      <c r="D569" s="75">
        <v>47284402.340000004</v>
      </c>
      <c r="E569" s="75">
        <v>76417109.100000009</v>
      </c>
    </row>
    <row r="570" spans="1:5">
      <c r="A570" s="78" t="s">
        <v>118</v>
      </c>
      <c r="B570" s="77">
        <v>34</v>
      </c>
      <c r="C570" s="67" t="s">
        <v>198</v>
      </c>
      <c r="D570" s="75">
        <v>46491285.729999997</v>
      </c>
      <c r="E570" s="75">
        <v>47442414.139999993</v>
      </c>
    </row>
    <row r="571" spans="1:5">
      <c r="A571" s="78" t="s">
        <v>118</v>
      </c>
      <c r="B571" s="77">
        <v>35</v>
      </c>
      <c r="C571" s="67" t="s">
        <v>737</v>
      </c>
      <c r="D571" s="75">
        <v>46374720.369999997</v>
      </c>
      <c r="E571" s="75">
        <v>47963941.079999998</v>
      </c>
    </row>
    <row r="572" spans="1:5">
      <c r="A572" s="78" t="s">
        <v>118</v>
      </c>
      <c r="B572" s="77">
        <v>36</v>
      </c>
      <c r="C572" s="67" t="s">
        <v>171</v>
      </c>
      <c r="D572" s="75">
        <v>46268731.380000003</v>
      </c>
      <c r="E572" s="75">
        <v>46515769.460000001</v>
      </c>
    </row>
    <row r="573" spans="1:5">
      <c r="A573" s="78" t="s">
        <v>118</v>
      </c>
      <c r="B573" s="77">
        <v>37</v>
      </c>
      <c r="C573" s="67" t="s">
        <v>693</v>
      </c>
      <c r="D573" s="75">
        <v>42174681.640000001</v>
      </c>
      <c r="E573" s="75">
        <v>42187338.649999999</v>
      </c>
    </row>
    <row r="574" spans="1:5">
      <c r="A574" s="78" t="s">
        <v>118</v>
      </c>
      <c r="B574" s="77">
        <v>38</v>
      </c>
      <c r="C574" s="67" t="s">
        <v>691</v>
      </c>
      <c r="D574" s="75">
        <v>41988420.170000002</v>
      </c>
      <c r="E574" s="75">
        <v>42044453.800000004</v>
      </c>
    </row>
    <row r="575" spans="1:5">
      <c r="A575" s="78" t="s">
        <v>118</v>
      </c>
      <c r="B575" s="77">
        <v>39</v>
      </c>
      <c r="C575" s="67" t="s">
        <v>690</v>
      </c>
      <c r="D575" s="75">
        <v>41942423.159999996</v>
      </c>
      <c r="E575" s="75">
        <v>41942423.159999996</v>
      </c>
    </row>
    <row r="576" spans="1:5">
      <c r="A576" s="78" t="s">
        <v>118</v>
      </c>
      <c r="B576" s="77">
        <v>40</v>
      </c>
      <c r="C576" s="67" t="s">
        <v>687</v>
      </c>
      <c r="D576" s="75">
        <v>41909836.450000003</v>
      </c>
      <c r="E576" s="75">
        <v>41910333.439999998</v>
      </c>
    </row>
    <row r="577" spans="1:5">
      <c r="A577" s="78" t="s">
        <v>118</v>
      </c>
      <c r="B577" s="77">
        <v>41</v>
      </c>
      <c r="C577" s="67" t="s">
        <v>659</v>
      </c>
      <c r="D577" s="75">
        <v>40124716.280000001</v>
      </c>
      <c r="E577" s="75">
        <v>40124716.280000001</v>
      </c>
    </row>
    <row r="578" spans="1:5">
      <c r="A578" s="78" t="s">
        <v>118</v>
      </c>
      <c r="B578" s="77">
        <v>42</v>
      </c>
      <c r="C578" s="67" t="s">
        <v>197</v>
      </c>
      <c r="D578" s="75">
        <v>38651815.979999997</v>
      </c>
      <c r="E578" s="75">
        <v>38738669.18</v>
      </c>
    </row>
    <row r="579" spans="1:5">
      <c r="A579" s="78" t="s">
        <v>118</v>
      </c>
      <c r="B579" s="77">
        <v>43</v>
      </c>
      <c r="C579" s="67" t="s">
        <v>840</v>
      </c>
      <c r="D579" s="75">
        <v>37969829.579999998</v>
      </c>
      <c r="E579" s="75">
        <v>65102012.310000017</v>
      </c>
    </row>
    <row r="580" spans="1:5">
      <c r="A580" s="78" t="s">
        <v>118</v>
      </c>
      <c r="B580" s="77">
        <v>44</v>
      </c>
      <c r="C580" s="67" t="s">
        <v>628</v>
      </c>
      <c r="D580" s="75">
        <v>37038721.090000004</v>
      </c>
      <c r="E580" s="75">
        <v>37038721.090000004</v>
      </c>
    </row>
    <row r="581" spans="1:5">
      <c r="A581" s="78" t="s">
        <v>118</v>
      </c>
      <c r="B581" s="77">
        <v>45</v>
      </c>
      <c r="C581" s="67" t="s">
        <v>626</v>
      </c>
      <c r="D581" s="75">
        <v>36680070.259999998</v>
      </c>
      <c r="E581" s="75">
        <v>36798797.989999995</v>
      </c>
    </row>
    <row r="582" spans="1:5">
      <c r="A582" s="78" t="s">
        <v>118</v>
      </c>
      <c r="B582" s="77">
        <v>46</v>
      </c>
      <c r="C582" s="67" t="s">
        <v>741</v>
      </c>
      <c r="D582" s="75">
        <v>36518479.100000001</v>
      </c>
      <c r="E582" s="75">
        <v>48612621.810000002</v>
      </c>
    </row>
    <row r="583" spans="1:5">
      <c r="A583" s="78" t="s">
        <v>118</v>
      </c>
      <c r="B583" s="77">
        <v>47</v>
      </c>
      <c r="C583" s="67" t="s">
        <v>197</v>
      </c>
      <c r="D583" s="75">
        <v>35490685.93</v>
      </c>
      <c r="E583" s="75">
        <v>35490685.93</v>
      </c>
    </row>
    <row r="584" spans="1:5">
      <c r="A584" s="78" t="s">
        <v>118</v>
      </c>
      <c r="B584" s="77">
        <v>48</v>
      </c>
      <c r="C584" s="67" t="s">
        <v>596</v>
      </c>
      <c r="D584" s="75">
        <v>34621551</v>
      </c>
      <c r="E584" s="75">
        <v>34621551</v>
      </c>
    </row>
    <row r="585" spans="1:5">
      <c r="A585" s="78" t="s">
        <v>118</v>
      </c>
      <c r="B585" s="77">
        <v>49</v>
      </c>
      <c r="C585" s="67" t="s">
        <v>597</v>
      </c>
      <c r="D585" s="75">
        <v>34519702.299999997</v>
      </c>
      <c r="E585" s="75">
        <v>34755968.93</v>
      </c>
    </row>
    <row r="586" spans="1:5">
      <c r="A586" s="78" t="s">
        <v>118</v>
      </c>
      <c r="B586" s="77">
        <v>50</v>
      </c>
      <c r="C586" s="67" t="s">
        <v>756</v>
      </c>
      <c r="D586" s="75">
        <v>33337316.5</v>
      </c>
      <c r="E586" s="75">
        <v>50261924.639999993</v>
      </c>
    </row>
    <row r="587" spans="1:5">
      <c r="A587" s="78" t="s">
        <v>118</v>
      </c>
      <c r="B587" s="77">
        <v>51</v>
      </c>
      <c r="C587" s="67" t="s">
        <v>727</v>
      </c>
      <c r="D587" s="75">
        <v>32973335.300000001</v>
      </c>
      <c r="E587" s="75">
        <v>46664668.990000002</v>
      </c>
    </row>
    <row r="588" spans="1:5">
      <c r="A588" s="78" t="s">
        <v>118</v>
      </c>
      <c r="B588" s="77">
        <v>52</v>
      </c>
      <c r="C588" s="67" t="s">
        <v>572</v>
      </c>
      <c r="D588" s="75">
        <v>32577042.16</v>
      </c>
      <c r="E588" s="75">
        <v>32577042.16</v>
      </c>
    </row>
    <row r="589" spans="1:5">
      <c r="A589" s="78" t="s">
        <v>118</v>
      </c>
      <c r="B589" s="77">
        <v>53</v>
      </c>
      <c r="C589" s="67" t="s">
        <v>197</v>
      </c>
      <c r="D589" s="75">
        <v>32351842.84</v>
      </c>
      <c r="E589" s="75">
        <v>32351842.84</v>
      </c>
    </row>
    <row r="590" spans="1:5">
      <c r="A590" s="78" t="s">
        <v>118</v>
      </c>
      <c r="B590" s="77">
        <v>54</v>
      </c>
      <c r="C590" s="67" t="s">
        <v>575</v>
      </c>
      <c r="D590" s="75">
        <v>32230723.109999999</v>
      </c>
      <c r="E590" s="75">
        <v>32609805.740000002</v>
      </c>
    </row>
    <row r="591" spans="1:5">
      <c r="A591" s="78" t="s">
        <v>118</v>
      </c>
      <c r="B591" s="77">
        <v>55</v>
      </c>
      <c r="C591" s="67" t="s">
        <v>550</v>
      </c>
      <c r="D591" s="75">
        <v>31247247.420000002</v>
      </c>
      <c r="E591" s="75">
        <v>31507081.339999996</v>
      </c>
    </row>
    <row r="592" spans="1:5">
      <c r="A592" s="78" t="s">
        <v>118</v>
      </c>
      <c r="B592" s="77">
        <v>56</v>
      </c>
      <c r="C592" s="67" t="s">
        <v>539</v>
      </c>
      <c r="D592" s="75">
        <v>30856580.899999999</v>
      </c>
      <c r="E592" s="75">
        <v>30869343.289999999</v>
      </c>
    </row>
    <row r="593" spans="1:5">
      <c r="A593" s="78" t="s">
        <v>118</v>
      </c>
      <c r="B593" s="77">
        <v>57</v>
      </c>
      <c r="C593" s="67" t="s">
        <v>537</v>
      </c>
      <c r="D593" s="75">
        <v>30560329.199999999</v>
      </c>
      <c r="E593" s="75">
        <v>30756394.060000002</v>
      </c>
    </row>
    <row r="594" spans="1:5">
      <c r="A594" s="78" t="s">
        <v>118</v>
      </c>
      <c r="B594" s="77">
        <v>58</v>
      </c>
      <c r="C594" s="67" t="s">
        <v>528</v>
      </c>
      <c r="D594" s="75">
        <v>30408625</v>
      </c>
      <c r="E594" s="75">
        <v>30408625</v>
      </c>
    </row>
    <row r="595" spans="1:5">
      <c r="A595" s="78" t="s">
        <v>118</v>
      </c>
      <c r="B595" s="77">
        <v>59</v>
      </c>
      <c r="C595" s="67" t="s">
        <v>197</v>
      </c>
      <c r="D595" s="75">
        <v>29777990.539999999</v>
      </c>
      <c r="E595" s="75">
        <v>47579607.160000004</v>
      </c>
    </row>
    <row r="596" spans="1:5">
      <c r="A596" s="78" t="s">
        <v>118</v>
      </c>
      <c r="B596" s="77">
        <v>60</v>
      </c>
      <c r="C596" s="67" t="s">
        <v>711</v>
      </c>
      <c r="D596" s="75">
        <v>28404800.420000002</v>
      </c>
      <c r="E596" s="75">
        <v>44768999.969999991</v>
      </c>
    </row>
    <row r="597" spans="1:5">
      <c r="A597" s="78" t="s">
        <v>118</v>
      </c>
      <c r="B597" s="77">
        <v>61</v>
      </c>
      <c r="C597" s="67" t="s">
        <v>475</v>
      </c>
      <c r="D597" s="75">
        <v>28356976.52</v>
      </c>
      <c r="E597" s="75">
        <v>28357681.52</v>
      </c>
    </row>
    <row r="598" spans="1:5">
      <c r="A598" s="78" t="s">
        <v>118</v>
      </c>
      <c r="B598" s="77">
        <v>62</v>
      </c>
      <c r="C598" s="67" t="s">
        <v>481</v>
      </c>
      <c r="D598" s="75">
        <v>28016727.039999999</v>
      </c>
      <c r="E598" s="75">
        <v>28553158.149999999</v>
      </c>
    </row>
    <row r="599" spans="1:5">
      <c r="A599" s="78" t="s">
        <v>118</v>
      </c>
      <c r="B599" s="77">
        <v>63</v>
      </c>
      <c r="C599" s="67" t="s">
        <v>198</v>
      </c>
      <c r="D599" s="75">
        <v>27772140.010000002</v>
      </c>
      <c r="E599" s="75">
        <v>28320310.080000002</v>
      </c>
    </row>
    <row r="600" spans="1:5">
      <c r="A600" s="78" t="s">
        <v>118</v>
      </c>
      <c r="B600" s="77">
        <v>64</v>
      </c>
      <c r="C600" s="67" t="s">
        <v>443</v>
      </c>
      <c r="D600" s="75">
        <v>26750811.780000001</v>
      </c>
      <c r="E600" s="75">
        <v>26782147.770000003</v>
      </c>
    </row>
    <row r="601" spans="1:5">
      <c r="A601" s="78" t="s">
        <v>118</v>
      </c>
      <c r="B601" s="77">
        <v>65</v>
      </c>
      <c r="C601" s="67" t="s">
        <v>440</v>
      </c>
      <c r="D601" s="75">
        <v>26541325.239999998</v>
      </c>
      <c r="E601" s="75">
        <v>26610345.689999998</v>
      </c>
    </row>
    <row r="602" spans="1:5">
      <c r="A602" s="78" t="s">
        <v>118</v>
      </c>
      <c r="B602" s="77">
        <v>66</v>
      </c>
      <c r="C602" s="67" t="s">
        <v>445</v>
      </c>
      <c r="D602" s="75">
        <v>26515671.5</v>
      </c>
      <c r="E602" s="75">
        <v>26829413.699999999</v>
      </c>
    </row>
    <row r="603" spans="1:5">
      <c r="A603" s="78" t="s">
        <v>118</v>
      </c>
      <c r="B603" s="77">
        <v>67</v>
      </c>
      <c r="C603" s="67" t="s">
        <v>198</v>
      </c>
      <c r="D603" s="75">
        <v>26207089.260000002</v>
      </c>
      <c r="E603" s="75">
        <v>26207089.260000002</v>
      </c>
    </row>
    <row r="604" spans="1:5">
      <c r="A604" s="78" t="s">
        <v>118</v>
      </c>
      <c r="B604" s="77">
        <v>68</v>
      </c>
      <c r="C604" s="67" t="s">
        <v>197</v>
      </c>
      <c r="D604" s="75">
        <v>25721980.170000002</v>
      </c>
      <c r="E604" s="75">
        <v>25732491.170000002</v>
      </c>
    </row>
    <row r="605" spans="1:5">
      <c r="A605" s="78" t="s">
        <v>118</v>
      </c>
      <c r="B605" s="77">
        <v>69</v>
      </c>
      <c r="C605" s="67" t="s">
        <v>698</v>
      </c>
      <c r="D605" s="75">
        <v>25493983.079999998</v>
      </c>
      <c r="E605" s="75">
        <v>43307842.939999998</v>
      </c>
    </row>
    <row r="606" spans="1:5">
      <c r="A606" s="78" t="s">
        <v>118</v>
      </c>
      <c r="B606" s="77">
        <v>70</v>
      </c>
      <c r="C606" s="67" t="s">
        <v>516</v>
      </c>
      <c r="D606" s="75">
        <v>25383647.98</v>
      </c>
      <c r="E606" s="75">
        <v>29926752.309999999</v>
      </c>
    </row>
    <row r="607" spans="1:5">
      <c r="A607" s="78" t="s">
        <v>118</v>
      </c>
      <c r="B607" s="77">
        <v>71</v>
      </c>
      <c r="C607" s="67" t="s">
        <v>198</v>
      </c>
      <c r="D607" s="75">
        <v>24979113.690000001</v>
      </c>
      <c r="E607" s="75">
        <v>24979113.690000001</v>
      </c>
    </row>
    <row r="608" spans="1:5">
      <c r="A608" s="78" t="s">
        <v>118</v>
      </c>
      <c r="B608" s="77">
        <v>72</v>
      </c>
      <c r="C608" s="67" t="s">
        <v>197</v>
      </c>
      <c r="D608" s="75">
        <v>24220762.010000002</v>
      </c>
      <c r="E608" s="75">
        <v>30241122.190000005</v>
      </c>
    </row>
    <row r="609" spans="1:5">
      <c r="A609" s="78" t="s">
        <v>118</v>
      </c>
      <c r="B609" s="77">
        <v>73</v>
      </c>
      <c r="C609" s="67" t="s">
        <v>198</v>
      </c>
      <c r="D609" s="75">
        <v>24060272.989999998</v>
      </c>
      <c r="E609" s="75">
        <v>24060272.989999998</v>
      </c>
    </row>
    <row r="610" spans="1:5">
      <c r="A610" s="78" t="s">
        <v>118</v>
      </c>
      <c r="B610" s="77">
        <v>74</v>
      </c>
      <c r="C610" s="67" t="s">
        <v>198</v>
      </c>
      <c r="D610" s="75">
        <v>23516310.079999998</v>
      </c>
      <c r="E610" s="75">
        <v>23658094.540000003</v>
      </c>
    </row>
    <row r="611" spans="1:5">
      <c r="A611" s="78" t="s">
        <v>118</v>
      </c>
      <c r="B611" s="77">
        <v>75</v>
      </c>
      <c r="C611" s="67" t="s">
        <v>197</v>
      </c>
      <c r="D611" s="75">
        <v>23236205.539999999</v>
      </c>
      <c r="E611" s="75">
        <v>26981654.669999994</v>
      </c>
    </row>
    <row r="612" spans="1:5">
      <c r="A612" s="78" t="s">
        <v>118</v>
      </c>
      <c r="B612" s="77">
        <v>76</v>
      </c>
      <c r="C612" s="67" t="s">
        <v>197</v>
      </c>
      <c r="D612" s="75">
        <v>22851359.629999999</v>
      </c>
      <c r="E612" s="75">
        <v>22866590.079999998</v>
      </c>
    </row>
    <row r="613" spans="1:5">
      <c r="A613" s="78" t="s">
        <v>118</v>
      </c>
      <c r="B613" s="77">
        <v>77</v>
      </c>
      <c r="C613" s="67" t="s">
        <v>197</v>
      </c>
      <c r="D613" s="75">
        <v>22803705.890000001</v>
      </c>
      <c r="E613" s="75">
        <v>22807261.34</v>
      </c>
    </row>
    <row r="614" spans="1:5">
      <c r="A614" s="78" t="s">
        <v>118</v>
      </c>
      <c r="B614" s="77">
        <v>78</v>
      </c>
      <c r="C614" s="67" t="s">
        <v>323</v>
      </c>
      <c r="D614" s="75">
        <v>21779341.859999999</v>
      </c>
      <c r="E614" s="75">
        <v>21847620.779999997</v>
      </c>
    </row>
    <row r="615" spans="1:5">
      <c r="A615" s="78" t="s">
        <v>118</v>
      </c>
      <c r="B615" s="77">
        <v>79</v>
      </c>
      <c r="C615" s="67" t="s">
        <v>387</v>
      </c>
      <c r="D615" s="75">
        <v>21733374.920000002</v>
      </c>
      <c r="E615" s="75">
        <v>24227944.910000004</v>
      </c>
    </row>
    <row r="616" spans="1:5">
      <c r="A616" s="78" t="s">
        <v>118</v>
      </c>
      <c r="B616" s="77">
        <v>80</v>
      </c>
      <c r="C616" s="67" t="s">
        <v>198</v>
      </c>
      <c r="D616" s="75">
        <v>21726114.129999999</v>
      </c>
      <c r="E616" s="75">
        <v>21734896.969999999</v>
      </c>
    </row>
    <row r="617" spans="1:5">
      <c r="A617" s="78" t="s">
        <v>118</v>
      </c>
      <c r="B617" s="77">
        <v>81</v>
      </c>
      <c r="C617" s="67" t="s">
        <v>337</v>
      </c>
      <c r="D617" s="75">
        <v>21474434.710000001</v>
      </c>
      <c r="E617" s="75">
        <v>22362454.609999999</v>
      </c>
    </row>
    <row r="618" spans="1:5">
      <c r="A618" s="78" t="s">
        <v>118</v>
      </c>
      <c r="B618" s="77">
        <v>82</v>
      </c>
      <c r="C618" s="67" t="s">
        <v>198</v>
      </c>
      <c r="D618" s="75">
        <v>21256201.739999998</v>
      </c>
      <c r="E618" s="75">
        <v>22181111.099999998</v>
      </c>
    </row>
    <row r="619" spans="1:5">
      <c r="A619" s="78" t="s">
        <v>118</v>
      </c>
      <c r="B619" s="77">
        <v>83</v>
      </c>
      <c r="C619" s="67" t="s">
        <v>197</v>
      </c>
      <c r="D619" s="75">
        <v>21170352.93</v>
      </c>
      <c r="E619" s="75">
        <v>38942987.49000001</v>
      </c>
    </row>
    <row r="620" spans="1:5">
      <c r="A620" s="78" t="s">
        <v>118</v>
      </c>
      <c r="B620" s="77">
        <v>84</v>
      </c>
      <c r="C620" s="67" t="s">
        <v>197</v>
      </c>
      <c r="D620" s="75">
        <v>21168659.920000002</v>
      </c>
      <c r="E620" s="75">
        <v>21172379.380000003</v>
      </c>
    </row>
    <row r="621" spans="1:5">
      <c r="A621" s="78" t="s">
        <v>118</v>
      </c>
      <c r="B621" s="77">
        <v>85</v>
      </c>
      <c r="C621" s="67" t="s">
        <v>197</v>
      </c>
      <c r="D621" s="75">
        <v>21048855.07</v>
      </c>
      <c r="E621" s="75">
        <v>21056208.940000001</v>
      </c>
    </row>
    <row r="622" spans="1:5">
      <c r="A622" s="78" t="s">
        <v>118</v>
      </c>
      <c r="B622" s="77">
        <v>86</v>
      </c>
      <c r="C622" s="67" t="s">
        <v>291</v>
      </c>
      <c r="D622" s="75">
        <v>20952757.32</v>
      </c>
      <c r="E622" s="75">
        <v>20990257.349999998</v>
      </c>
    </row>
    <row r="623" spans="1:5">
      <c r="A623" s="78" t="s">
        <v>118</v>
      </c>
      <c r="B623" s="77">
        <v>87</v>
      </c>
      <c r="C623" s="67" t="s">
        <v>288</v>
      </c>
      <c r="D623" s="75">
        <v>20934520.98</v>
      </c>
      <c r="E623" s="75">
        <v>20935165.460000001</v>
      </c>
    </row>
    <row r="624" spans="1:5">
      <c r="A624" s="78" t="s">
        <v>118</v>
      </c>
      <c r="B624" s="77">
        <v>88</v>
      </c>
      <c r="C624" s="67" t="s">
        <v>333</v>
      </c>
      <c r="D624" s="75">
        <v>20671318.030000001</v>
      </c>
      <c r="E624" s="75">
        <v>22208530.850000005</v>
      </c>
    </row>
    <row r="625" spans="1:5">
      <c r="A625" s="78" t="s">
        <v>118</v>
      </c>
      <c r="B625" s="77">
        <v>89</v>
      </c>
      <c r="C625" s="67" t="s">
        <v>281</v>
      </c>
      <c r="D625" s="75">
        <v>20588058.129999999</v>
      </c>
      <c r="E625" s="75">
        <v>20695136.009999998</v>
      </c>
    </row>
    <row r="626" spans="1:5">
      <c r="A626" s="78" t="s">
        <v>118</v>
      </c>
      <c r="B626" s="77">
        <v>90</v>
      </c>
      <c r="C626" s="67" t="s">
        <v>270</v>
      </c>
      <c r="D626" s="75">
        <v>20335929.449999999</v>
      </c>
      <c r="E626" s="75">
        <v>20335955.02</v>
      </c>
    </row>
    <row r="627" spans="1:5">
      <c r="A627" s="78" t="s">
        <v>118</v>
      </c>
      <c r="B627" s="77">
        <v>91</v>
      </c>
      <c r="C627" s="67" t="s">
        <v>198</v>
      </c>
      <c r="D627" s="75">
        <v>20267402.219999999</v>
      </c>
      <c r="E627" s="75">
        <v>20551615.939999998</v>
      </c>
    </row>
    <row r="628" spans="1:5">
      <c r="A628" s="78" t="s">
        <v>118</v>
      </c>
      <c r="B628" s="77">
        <v>92</v>
      </c>
      <c r="C628" s="67" t="s">
        <v>292</v>
      </c>
      <c r="D628" s="75">
        <v>19969893.739999998</v>
      </c>
      <c r="E628" s="75">
        <v>21000093.799999997</v>
      </c>
    </row>
    <row r="629" spans="1:5">
      <c r="A629" s="78" t="s">
        <v>118</v>
      </c>
      <c r="B629" s="77">
        <v>93</v>
      </c>
      <c r="C629" s="67" t="s">
        <v>344</v>
      </c>
      <c r="D629" s="75">
        <v>19002956.140000001</v>
      </c>
      <c r="E629" s="75">
        <v>22655306.48</v>
      </c>
    </row>
    <row r="630" spans="1:5">
      <c r="A630" s="78" t="s">
        <v>118</v>
      </c>
      <c r="B630" s="77">
        <v>94</v>
      </c>
      <c r="C630" s="67" t="s">
        <v>197</v>
      </c>
      <c r="D630" s="75">
        <v>18872700.449999999</v>
      </c>
      <c r="E630" s="75">
        <v>19911273.849999998</v>
      </c>
    </row>
    <row r="631" spans="1:5">
      <c r="A631" s="78" t="s">
        <v>118</v>
      </c>
      <c r="B631" s="77">
        <v>95</v>
      </c>
      <c r="C631" s="67" t="s">
        <v>486</v>
      </c>
      <c r="D631" s="75">
        <v>18577403.460000001</v>
      </c>
      <c r="E631" s="75">
        <v>28658579.18</v>
      </c>
    </row>
    <row r="632" spans="1:5">
      <c r="A632" s="78" t="s">
        <v>118</v>
      </c>
      <c r="B632" s="77">
        <v>96</v>
      </c>
      <c r="C632" s="67" t="s">
        <v>197</v>
      </c>
      <c r="D632" s="75">
        <v>18448036.670000002</v>
      </c>
      <c r="E632" s="75">
        <v>19978036.670000002</v>
      </c>
    </row>
    <row r="633" spans="1:5">
      <c r="A633" s="78" t="s">
        <v>118</v>
      </c>
      <c r="B633" s="77">
        <v>97</v>
      </c>
      <c r="C633" s="67" t="s">
        <v>267</v>
      </c>
      <c r="D633" s="75">
        <v>18155903.620000001</v>
      </c>
      <c r="E633" s="75">
        <v>20300219.609999999</v>
      </c>
    </row>
    <row r="634" spans="1:5">
      <c r="A634" s="78" t="s">
        <v>118</v>
      </c>
      <c r="B634" s="77">
        <v>98</v>
      </c>
      <c r="C634" s="67" t="s">
        <v>586</v>
      </c>
      <c r="D634" s="75">
        <v>18003860.449999999</v>
      </c>
      <c r="E634" s="75">
        <v>33499359.849999998</v>
      </c>
    </row>
    <row r="635" spans="1:5">
      <c r="A635" s="78" t="s">
        <v>118</v>
      </c>
      <c r="B635" s="77">
        <v>99</v>
      </c>
      <c r="C635" s="67" t="s">
        <v>485</v>
      </c>
      <c r="D635" s="75">
        <v>16686436.6</v>
      </c>
      <c r="E635" s="75">
        <v>28629584.609999996</v>
      </c>
    </row>
    <row r="636" spans="1:5">
      <c r="A636" s="78" t="s">
        <v>118</v>
      </c>
      <c r="B636" s="77">
        <v>100</v>
      </c>
      <c r="C636" s="67" t="s">
        <v>825</v>
      </c>
      <c r="D636" s="75">
        <v>16469590.23</v>
      </c>
      <c r="E636" s="75">
        <v>61816579.599999994</v>
      </c>
    </row>
    <row r="637" spans="1:5">
      <c r="A637" s="78" t="s">
        <v>118</v>
      </c>
      <c r="B637" s="77">
        <v>101</v>
      </c>
      <c r="C637" s="67" t="s">
        <v>479</v>
      </c>
      <c r="D637" s="75">
        <v>15234889.73</v>
      </c>
      <c r="E637" s="75">
        <v>28533520.510000002</v>
      </c>
    </row>
    <row r="638" spans="1:5">
      <c r="A638" s="78" t="s">
        <v>118</v>
      </c>
      <c r="B638" s="77">
        <v>102</v>
      </c>
      <c r="C638" s="67" t="s">
        <v>405</v>
      </c>
      <c r="D638" s="75">
        <v>14305239.42</v>
      </c>
      <c r="E638" s="75">
        <v>24939958.830000002</v>
      </c>
    </row>
    <row r="639" spans="1:5">
      <c r="A639" s="78" t="s">
        <v>118</v>
      </c>
      <c r="B639" s="77">
        <v>103</v>
      </c>
      <c r="C639" s="67" t="s">
        <v>348</v>
      </c>
      <c r="D639" s="75">
        <v>13261853.59</v>
      </c>
      <c r="E639" s="75">
        <v>22755656.979999997</v>
      </c>
    </row>
    <row r="640" spans="1:5">
      <c r="A640" s="78" t="s">
        <v>118</v>
      </c>
      <c r="B640" s="77">
        <v>104</v>
      </c>
      <c r="C640" s="67" t="s">
        <v>244</v>
      </c>
      <c r="D640" s="75">
        <v>12836033.16</v>
      </c>
      <c r="E640" s="75">
        <v>19741430.400000002</v>
      </c>
    </row>
    <row r="641" spans="1:5">
      <c r="A641" s="78" t="s">
        <v>118</v>
      </c>
      <c r="B641" s="77">
        <v>105</v>
      </c>
      <c r="C641" s="67" t="s">
        <v>360</v>
      </c>
      <c r="D641" s="75">
        <v>11595679.390000001</v>
      </c>
      <c r="E641" s="75">
        <v>23313022.960000001</v>
      </c>
    </row>
    <row r="642" spans="1:5">
      <c r="A642" s="78" t="s">
        <v>118</v>
      </c>
      <c r="B642" s="77">
        <v>106</v>
      </c>
      <c r="C642" s="67" t="s">
        <v>230</v>
      </c>
      <c r="D642" s="75">
        <v>10811800</v>
      </c>
      <c r="E642" s="75">
        <v>19504085.32</v>
      </c>
    </row>
    <row r="643" spans="1:5">
      <c r="A643" s="78" t="s">
        <v>118</v>
      </c>
      <c r="B643" s="77">
        <v>107</v>
      </c>
      <c r="C643" s="67" t="s">
        <v>258</v>
      </c>
      <c r="D643" s="75">
        <v>9186397.5999999996</v>
      </c>
      <c r="E643" s="75">
        <v>20070318.479999997</v>
      </c>
    </row>
    <row r="644" spans="1:5">
      <c r="A644" s="78" t="s">
        <v>119</v>
      </c>
      <c r="B644" s="77">
        <v>1</v>
      </c>
      <c r="C644" s="67" t="s">
        <v>172</v>
      </c>
      <c r="D644" s="75">
        <v>98929705.310000002</v>
      </c>
      <c r="E644" s="75">
        <v>107417009.42</v>
      </c>
    </row>
    <row r="645" spans="1:5">
      <c r="A645" s="78" t="s">
        <v>119</v>
      </c>
      <c r="B645" s="77">
        <v>2</v>
      </c>
      <c r="C645" s="67" t="s">
        <v>814</v>
      </c>
      <c r="D645" s="75">
        <v>60425363.609999999</v>
      </c>
      <c r="E645" s="75">
        <v>60427179.759999998</v>
      </c>
    </row>
    <row r="646" spans="1:5">
      <c r="A646" s="78" t="s">
        <v>119</v>
      </c>
      <c r="B646" s="77">
        <v>3</v>
      </c>
      <c r="C646" s="67" t="s">
        <v>884</v>
      </c>
      <c r="D646" s="75">
        <v>52767195.840000004</v>
      </c>
      <c r="E646" s="75">
        <v>79544623.319999993</v>
      </c>
    </row>
    <row r="647" spans="1:5">
      <c r="A647" s="78" t="s">
        <v>119</v>
      </c>
      <c r="B647" s="77">
        <v>4</v>
      </c>
      <c r="C647" s="67" t="s">
        <v>688</v>
      </c>
      <c r="D647" s="75">
        <v>41928153.479999997</v>
      </c>
      <c r="E647" s="75">
        <v>41933244.75</v>
      </c>
    </row>
    <row r="648" spans="1:5">
      <c r="A648" s="78" t="s">
        <v>119</v>
      </c>
      <c r="B648" s="77">
        <v>5</v>
      </c>
      <c r="C648" s="67" t="s">
        <v>679</v>
      </c>
      <c r="D648" s="75">
        <v>39752570.509999998</v>
      </c>
      <c r="E648" s="75">
        <v>41425631.340000004</v>
      </c>
    </row>
    <row r="649" spans="1:5">
      <c r="A649" s="78" t="s">
        <v>119</v>
      </c>
      <c r="B649" s="77">
        <v>6</v>
      </c>
      <c r="C649" s="67" t="s">
        <v>653</v>
      </c>
      <c r="D649" s="75">
        <v>38659504.799999997</v>
      </c>
      <c r="E649" s="75">
        <v>39785388.859999999</v>
      </c>
    </row>
    <row r="650" spans="1:5">
      <c r="A650" s="78" t="s">
        <v>119</v>
      </c>
      <c r="B650" s="77">
        <v>7</v>
      </c>
      <c r="C650" s="67" t="s">
        <v>621</v>
      </c>
      <c r="D650" s="75">
        <v>36543686.460000001</v>
      </c>
      <c r="E650" s="75">
        <v>36543686.460000001</v>
      </c>
    </row>
    <row r="651" spans="1:5">
      <c r="A651" s="78" t="s">
        <v>119</v>
      </c>
      <c r="B651" s="77">
        <v>8</v>
      </c>
      <c r="C651" s="67" t="s">
        <v>559</v>
      </c>
      <c r="D651" s="75">
        <v>31813652.27</v>
      </c>
      <c r="E651" s="75">
        <v>31829353.309999999</v>
      </c>
    </row>
    <row r="652" spans="1:5">
      <c r="A652" s="78" t="s">
        <v>119</v>
      </c>
      <c r="B652" s="77">
        <v>9</v>
      </c>
      <c r="C652" s="67" t="s">
        <v>716</v>
      </c>
      <c r="D652" s="75">
        <v>31800684.129999999</v>
      </c>
      <c r="E652" s="75">
        <v>45788508.589999996</v>
      </c>
    </row>
    <row r="653" spans="1:5">
      <c r="A653" s="78" t="s">
        <v>119</v>
      </c>
      <c r="B653" s="77">
        <v>10</v>
      </c>
      <c r="C653" s="67" t="s">
        <v>163</v>
      </c>
      <c r="D653" s="75">
        <v>29420460.370000001</v>
      </c>
      <c r="E653" s="75">
        <v>30512196.870000005</v>
      </c>
    </row>
    <row r="654" spans="1:5">
      <c r="A654" s="78" t="s">
        <v>119</v>
      </c>
      <c r="B654" s="77">
        <v>11</v>
      </c>
      <c r="C654" s="67" t="s">
        <v>644</v>
      </c>
      <c r="D654" s="75">
        <v>29419808.16</v>
      </c>
      <c r="E654" s="75">
        <v>38884401.280000001</v>
      </c>
    </row>
    <row r="655" spans="1:5">
      <c r="A655" s="78" t="s">
        <v>119</v>
      </c>
      <c r="B655" s="77">
        <v>12</v>
      </c>
      <c r="C655" s="67" t="s">
        <v>505</v>
      </c>
      <c r="D655" s="75">
        <v>29349806.379999999</v>
      </c>
      <c r="E655" s="75">
        <v>29349806.379999999</v>
      </c>
    </row>
    <row r="656" spans="1:5">
      <c r="A656" s="78" t="s">
        <v>119</v>
      </c>
      <c r="B656" s="77">
        <v>13</v>
      </c>
      <c r="C656" s="67" t="s">
        <v>349</v>
      </c>
      <c r="D656" s="75">
        <v>14924278.91</v>
      </c>
      <c r="E656" s="75">
        <v>22780378.190000001</v>
      </c>
    </row>
    <row r="657" spans="1:5">
      <c r="A657" s="78" t="s">
        <v>119</v>
      </c>
      <c r="B657" s="77">
        <v>14</v>
      </c>
      <c r="C657" s="67" t="s">
        <v>240</v>
      </c>
      <c r="D657" s="75">
        <v>11429952.58</v>
      </c>
      <c r="E657" s="75">
        <v>19651221.059999999</v>
      </c>
    </row>
    <row r="658" spans="1:5">
      <c r="A658" s="78" t="s">
        <v>120</v>
      </c>
      <c r="B658" s="77">
        <v>1</v>
      </c>
      <c r="C658" s="67" t="s">
        <v>133</v>
      </c>
      <c r="D658" s="75">
        <v>265438377.06999999</v>
      </c>
      <c r="E658" s="75">
        <v>805749783.6099999</v>
      </c>
    </row>
    <row r="659" spans="1:5">
      <c r="A659" s="78" t="s">
        <v>120</v>
      </c>
      <c r="B659" s="77">
        <v>2</v>
      </c>
      <c r="C659" s="67" t="s">
        <v>1002</v>
      </c>
      <c r="D659" s="75">
        <v>258619980.84</v>
      </c>
      <c r="E659" s="75">
        <v>258619980.84</v>
      </c>
    </row>
    <row r="660" spans="1:5">
      <c r="A660" s="78" t="s">
        <v>120</v>
      </c>
      <c r="B660" s="77">
        <v>3</v>
      </c>
      <c r="C660" s="67" t="s">
        <v>1012</v>
      </c>
      <c r="D660" s="75">
        <v>232542071.53</v>
      </c>
      <c r="E660" s="75">
        <v>565037378.71999991</v>
      </c>
    </row>
    <row r="661" spans="1:5">
      <c r="A661" s="78" t="s">
        <v>120</v>
      </c>
      <c r="B661" s="77">
        <v>4</v>
      </c>
      <c r="C661" s="67" t="s">
        <v>198</v>
      </c>
      <c r="D661" s="75">
        <v>124571202.08</v>
      </c>
      <c r="E661" s="75">
        <v>124571202.08</v>
      </c>
    </row>
    <row r="662" spans="1:5">
      <c r="A662" s="78" t="s">
        <v>120</v>
      </c>
      <c r="B662" s="77">
        <v>5</v>
      </c>
      <c r="C662" s="67" t="s">
        <v>921</v>
      </c>
      <c r="D662" s="75">
        <v>100077163.84</v>
      </c>
      <c r="E662" s="75">
        <v>100077163.84</v>
      </c>
    </row>
    <row r="663" spans="1:5">
      <c r="A663" s="78" t="s">
        <v>120</v>
      </c>
      <c r="B663" s="77">
        <v>6</v>
      </c>
      <c r="C663" s="67" t="s">
        <v>902</v>
      </c>
      <c r="D663" s="75">
        <v>88874339.859999999</v>
      </c>
      <c r="E663" s="75">
        <v>88874339.859999999</v>
      </c>
    </row>
    <row r="664" spans="1:5">
      <c r="A664" s="78" t="s">
        <v>120</v>
      </c>
      <c r="B664" s="77">
        <v>7</v>
      </c>
      <c r="C664" s="67" t="s">
        <v>886</v>
      </c>
      <c r="D664" s="75">
        <v>80261372.019999996</v>
      </c>
      <c r="E664" s="75">
        <v>80261372.019999996</v>
      </c>
    </row>
    <row r="665" spans="1:5">
      <c r="A665" s="78" t="s">
        <v>120</v>
      </c>
      <c r="B665" s="77">
        <v>8</v>
      </c>
      <c r="C665" s="67" t="s">
        <v>197</v>
      </c>
      <c r="D665" s="75">
        <v>67977642.379999995</v>
      </c>
      <c r="E665" s="75">
        <v>67977642.379999995</v>
      </c>
    </row>
    <row r="666" spans="1:5">
      <c r="A666" s="78" t="s">
        <v>120</v>
      </c>
      <c r="B666" s="77">
        <v>9</v>
      </c>
      <c r="C666" s="67" t="s">
        <v>835</v>
      </c>
      <c r="D666" s="75">
        <v>63322588.07</v>
      </c>
      <c r="E666" s="75">
        <v>63322588.07</v>
      </c>
    </row>
    <row r="667" spans="1:5">
      <c r="A667" s="78" t="s">
        <v>120</v>
      </c>
      <c r="B667" s="77">
        <v>10</v>
      </c>
      <c r="C667" s="67" t="s">
        <v>807</v>
      </c>
      <c r="D667" s="75">
        <v>58933952.460000001</v>
      </c>
      <c r="E667" s="75">
        <v>58940397.620000005</v>
      </c>
    </row>
    <row r="668" spans="1:5">
      <c r="A668" s="78" t="s">
        <v>120</v>
      </c>
      <c r="B668" s="77">
        <v>11</v>
      </c>
      <c r="C668" s="67" t="s">
        <v>762</v>
      </c>
      <c r="D668" s="75">
        <v>51334753.840000004</v>
      </c>
      <c r="E668" s="75">
        <v>51334753.840000004</v>
      </c>
    </row>
    <row r="669" spans="1:5">
      <c r="A669" s="78" t="s">
        <v>120</v>
      </c>
      <c r="B669" s="77">
        <v>12</v>
      </c>
      <c r="C669" s="67" t="s">
        <v>745</v>
      </c>
      <c r="D669" s="75">
        <v>48982575.600000001</v>
      </c>
      <c r="E669" s="75">
        <v>48982575.600000001</v>
      </c>
    </row>
    <row r="670" spans="1:5">
      <c r="A670" s="78" t="s">
        <v>120</v>
      </c>
      <c r="B670" s="77">
        <v>13</v>
      </c>
      <c r="C670" s="67" t="s">
        <v>844</v>
      </c>
      <c r="D670" s="75">
        <v>45229867.670000002</v>
      </c>
      <c r="E670" s="75">
        <v>66766652.850000001</v>
      </c>
    </row>
    <row r="671" spans="1:5">
      <c r="A671" s="78" t="s">
        <v>120</v>
      </c>
      <c r="B671" s="77">
        <v>14</v>
      </c>
      <c r="C671" s="67" t="s">
        <v>197</v>
      </c>
      <c r="D671" s="75">
        <v>44374711.850000001</v>
      </c>
      <c r="E671" s="75">
        <v>64226787.479999997</v>
      </c>
    </row>
    <row r="672" spans="1:5">
      <c r="A672" s="78" t="s">
        <v>120</v>
      </c>
      <c r="B672" s="77">
        <v>15</v>
      </c>
      <c r="C672" s="67" t="s">
        <v>197</v>
      </c>
      <c r="D672" s="75">
        <v>42601412.450000003</v>
      </c>
      <c r="E672" s="75">
        <v>69380979.870000005</v>
      </c>
    </row>
    <row r="673" spans="1:5">
      <c r="A673" s="78" t="s">
        <v>120</v>
      </c>
      <c r="B673" s="77">
        <v>16</v>
      </c>
      <c r="C673" s="67" t="s">
        <v>676</v>
      </c>
      <c r="D673" s="75">
        <v>41191485.100000001</v>
      </c>
      <c r="E673" s="75">
        <v>41191485.100000001</v>
      </c>
    </row>
    <row r="674" spans="1:5">
      <c r="A674" s="78" t="s">
        <v>120</v>
      </c>
      <c r="B674" s="77">
        <v>17</v>
      </c>
      <c r="C674" s="67" t="s">
        <v>651</v>
      </c>
      <c r="D674" s="75">
        <v>39501135.170000002</v>
      </c>
      <c r="E674" s="75">
        <v>39501135.170000002</v>
      </c>
    </row>
    <row r="675" spans="1:5">
      <c r="A675" s="78" t="s">
        <v>120</v>
      </c>
      <c r="B675" s="77">
        <v>18</v>
      </c>
      <c r="C675" s="67" t="s">
        <v>197</v>
      </c>
      <c r="D675" s="75">
        <v>38268623.020000003</v>
      </c>
      <c r="E675" s="75">
        <v>38268623.020000003</v>
      </c>
    </row>
    <row r="676" spans="1:5">
      <c r="A676" s="78" t="s">
        <v>120</v>
      </c>
      <c r="B676" s="77">
        <v>19</v>
      </c>
      <c r="C676" s="67" t="s">
        <v>624</v>
      </c>
      <c r="D676" s="75">
        <v>36615560.130000003</v>
      </c>
      <c r="E676" s="75">
        <v>36615560.130000003</v>
      </c>
    </row>
    <row r="677" spans="1:5">
      <c r="A677" s="78" t="s">
        <v>120</v>
      </c>
      <c r="B677" s="77">
        <v>20</v>
      </c>
      <c r="C677" s="67" t="s">
        <v>198</v>
      </c>
      <c r="D677" s="75">
        <v>35177407.619999997</v>
      </c>
      <c r="E677" s="75">
        <v>35177407.619999997</v>
      </c>
    </row>
    <row r="678" spans="1:5">
      <c r="A678" s="78" t="s">
        <v>120</v>
      </c>
      <c r="B678" s="77">
        <v>21</v>
      </c>
      <c r="C678" s="67" t="s">
        <v>198</v>
      </c>
      <c r="D678" s="75">
        <v>33240817.649999999</v>
      </c>
      <c r="E678" s="75">
        <v>33240817.649999999</v>
      </c>
    </row>
    <row r="679" spans="1:5">
      <c r="A679" s="78" t="s">
        <v>120</v>
      </c>
      <c r="B679" s="77">
        <v>22</v>
      </c>
      <c r="C679" s="67" t="s">
        <v>570</v>
      </c>
      <c r="D679" s="75">
        <v>32159996.550000001</v>
      </c>
      <c r="E679" s="75">
        <v>32477107.509999998</v>
      </c>
    </row>
    <row r="680" spans="1:5">
      <c r="A680" s="78" t="s">
        <v>120</v>
      </c>
      <c r="B680" s="77">
        <v>23</v>
      </c>
      <c r="C680" s="67" t="s">
        <v>556</v>
      </c>
      <c r="D680" s="75">
        <v>31646340.510000002</v>
      </c>
      <c r="E680" s="75">
        <v>31674840.510000002</v>
      </c>
    </row>
    <row r="681" spans="1:5">
      <c r="A681" s="78" t="s">
        <v>120</v>
      </c>
      <c r="B681" s="77">
        <v>24</v>
      </c>
      <c r="C681" s="67" t="s">
        <v>548</v>
      </c>
      <c r="D681" s="75">
        <v>31407713.120000001</v>
      </c>
      <c r="E681" s="75">
        <v>31407713.120000001</v>
      </c>
    </row>
    <row r="682" spans="1:5">
      <c r="A682" s="78" t="s">
        <v>120</v>
      </c>
      <c r="B682" s="77">
        <v>25</v>
      </c>
      <c r="C682" s="67" t="s">
        <v>524</v>
      </c>
      <c r="D682" s="75">
        <v>30270906.27</v>
      </c>
      <c r="E682" s="75">
        <v>30270906.27</v>
      </c>
    </row>
    <row r="683" spans="1:5">
      <c r="A683" s="78" t="s">
        <v>120</v>
      </c>
      <c r="B683" s="77">
        <v>26</v>
      </c>
      <c r="C683" s="67" t="s">
        <v>197</v>
      </c>
      <c r="D683" s="75">
        <v>29199230.850000001</v>
      </c>
      <c r="E683" s="75">
        <v>29203280.850000001</v>
      </c>
    </row>
    <row r="684" spans="1:5">
      <c r="A684" s="78" t="s">
        <v>120</v>
      </c>
      <c r="B684" s="77">
        <v>27</v>
      </c>
      <c r="C684" s="67" t="s">
        <v>453</v>
      </c>
      <c r="D684" s="75">
        <v>27110740.280000001</v>
      </c>
      <c r="E684" s="75">
        <v>27110740.280000001</v>
      </c>
    </row>
    <row r="685" spans="1:5">
      <c r="A685" s="78" t="s">
        <v>120</v>
      </c>
      <c r="B685" s="77">
        <v>28</v>
      </c>
      <c r="C685" s="67" t="s">
        <v>419</v>
      </c>
      <c r="D685" s="75">
        <v>25696941.300000001</v>
      </c>
      <c r="E685" s="75">
        <v>25696941.300000001</v>
      </c>
    </row>
    <row r="686" spans="1:5">
      <c r="A686" s="78" t="s">
        <v>120</v>
      </c>
      <c r="B686" s="77">
        <v>29</v>
      </c>
      <c r="C686" s="67" t="s">
        <v>403</v>
      </c>
      <c r="D686" s="75">
        <v>24832959.530000001</v>
      </c>
      <c r="E686" s="75">
        <v>24832959.530000001</v>
      </c>
    </row>
    <row r="687" spans="1:5">
      <c r="A687" s="78" t="s">
        <v>120</v>
      </c>
      <c r="B687" s="77">
        <v>30</v>
      </c>
      <c r="C687" s="67" t="s">
        <v>197</v>
      </c>
      <c r="D687" s="75">
        <v>23835932</v>
      </c>
      <c r="E687" s="75">
        <v>23835932</v>
      </c>
    </row>
    <row r="688" spans="1:5">
      <c r="A688" s="78" t="s">
        <v>120</v>
      </c>
      <c r="B688" s="77">
        <v>31</v>
      </c>
      <c r="C688" s="67" t="s">
        <v>365</v>
      </c>
      <c r="D688" s="75">
        <v>23457262.050000001</v>
      </c>
      <c r="E688" s="75">
        <v>23457262.050000001</v>
      </c>
    </row>
    <row r="689" spans="1:5">
      <c r="A689" s="78" t="s">
        <v>120</v>
      </c>
      <c r="B689" s="77">
        <v>32</v>
      </c>
      <c r="C689" s="67" t="s">
        <v>198</v>
      </c>
      <c r="D689" s="75">
        <v>22583531.789999999</v>
      </c>
      <c r="E689" s="75">
        <v>22583531.789999999</v>
      </c>
    </row>
    <row r="690" spans="1:5">
      <c r="A690" s="78" t="s">
        <v>120</v>
      </c>
      <c r="B690" s="77">
        <v>33</v>
      </c>
      <c r="C690" s="67" t="s">
        <v>325</v>
      </c>
      <c r="D690" s="75">
        <v>21911625.690000001</v>
      </c>
      <c r="E690" s="75">
        <v>21911625.690000001</v>
      </c>
    </row>
    <row r="691" spans="1:5">
      <c r="A691" s="78" t="s">
        <v>120</v>
      </c>
      <c r="B691" s="77">
        <v>34</v>
      </c>
      <c r="C691" s="67" t="s">
        <v>198</v>
      </c>
      <c r="D691" s="75">
        <v>21531320.039999999</v>
      </c>
      <c r="E691" s="75">
        <v>22241320.009999998</v>
      </c>
    </row>
    <row r="692" spans="1:5">
      <c r="A692" s="78" t="s">
        <v>120</v>
      </c>
      <c r="B692" s="77">
        <v>35</v>
      </c>
      <c r="C692" s="67" t="s">
        <v>274</v>
      </c>
      <c r="D692" s="75">
        <v>20502425.07</v>
      </c>
      <c r="E692" s="75">
        <v>20502425.07</v>
      </c>
    </row>
    <row r="693" spans="1:5">
      <c r="A693" s="78" t="s">
        <v>120</v>
      </c>
      <c r="B693" s="77">
        <v>36</v>
      </c>
      <c r="C693" s="67" t="s">
        <v>272</v>
      </c>
      <c r="D693" s="75">
        <v>20414524.030000001</v>
      </c>
      <c r="E693" s="75">
        <v>20414524.030000001</v>
      </c>
    </row>
    <row r="694" spans="1:5">
      <c r="A694" s="78" t="s">
        <v>120</v>
      </c>
      <c r="B694" s="77">
        <v>37</v>
      </c>
      <c r="C694" s="67" t="s">
        <v>246</v>
      </c>
      <c r="D694" s="75">
        <v>19861735.579999998</v>
      </c>
      <c r="E694" s="75">
        <v>19861735.579999998</v>
      </c>
    </row>
    <row r="695" spans="1:5">
      <c r="A695" s="78" t="s">
        <v>120</v>
      </c>
      <c r="B695" s="77">
        <v>38</v>
      </c>
      <c r="C695" s="67" t="s">
        <v>198</v>
      </c>
      <c r="D695" s="75">
        <v>18795348.550000001</v>
      </c>
      <c r="E695" s="75">
        <v>20030425.360000007</v>
      </c>
    </row>
    <row r="696" spans="1:5">
      <c r="A696" s="78" t="s">
        <v>121</v>
      </c>
      <c r="B696" s="77">
        <v>1</v>
      </c>
      <c r="C696" s="67" t="s">
        <v>138</v>
      </c>
      <c r="D696" s="75">
        <v>278185010.20999998</v>
      </c>
      <c r="E696" s="75">
        <v>315289619.36999995</v>
      </c>
    </row>
    <row r="697" spans="1:5">
      <c r="A697" s="78" t="s">
        <v>121</v>
      </c>
      <c r="B697" s="77">
        <v>2</v>
      </c>
      <c r="C697" s="67" t="s">
        <v>98</v>
      </c>
      <c r="D697" s="75">
        <v>191788070.66999999</v>
      </c>
      <c r="E697" s="75">
        <v>1816174292.1699998</v>
      </c>
    </row>
    <row r="698" spans="1:5">
      <c r="A698" s="78" t="s">
        <v>121</v>
      </c>
      <c r="B698" s="77">
        <v>3</v>
      </c>
      <c r="C698" s="67" t="s">
        <v>939</v>
      </c>
      <c r="D698" s="75">
        <v>108452839.81</v>
      </c>
      <c r="E698" s="75">
        <v>115550474.08000001</v>
      </c>
    </row>
    <row r="699" spans="1:5">
      <c r="A699" s="78" t="s">
        <v>121</v>
      </c>
      <c r="B699" s="77">
        <v>4</v>
      </c>
      <c r="C699" s="67" t="s">
        <v>983</v>
      </c>
      <c r="D699" s="75">
        <v>101706498.05</v>
      </c>
      <c r="E699" s="75">
        <v>186943814.11000001</v>
      </c>
    </row>
    <row r="700" spans="1:5">
      <c r="A700" s="78" t="s">
        <v>121</v>
      </c>
      <c r="B700" s="77">
        <v>5</v>
      </c>
      <c r="C700" s="67" t="s">
        <v>916</v>
      </c>
      <c r="D700" s="75">
        <v>96790851.180000007</v>
      </c>
      <c r="E700" s="75">
        <v>98075784.920000002</v>
      </c>
    </row>
    <row r="701" spans="1:5">
      <c r="A701" s="78" t="s">
        <v>121</v>
      </c>
      <c r="B701" s="77">
        <v>6</v>
      </c>
      <c r="C701" s="67" t="s">
        <v>971</v>
      </c>
      <c r="D701" s="75">
        <v>90953934.239999995</v>
      </c>
      <c r="E701" s="75">
        <v>162249990.30000001</v>
      </c>
    </row>
    <row r="702" spans="1:5">
      <c r="A702" s="78" t="s">
        <v>121</v>
      </c>
      <c r="B702" s="77">
        <v>7</v>
      </c>
      <c r="C702" s="67" t="s">
        <v>832</v>
      </c>
      <c r="D702" s="75">
        <v>61889369.18</v>
      </c>
      <c r="E702" s="75">
        <v>62650939.500000007</v>
      </c>
    </row>
    <row r="703" spans="1:5">
      <c r="A703" s="78" t="s">
        <v>121</v>
      </c>
      <c r="B703" s="77">
        <v>8</v>
      </c>
      <c r="C703" s="67" t="s">
        <v>173</v>
      </c>
      <c r="D703" s="75">
        <v>58723301.850000001</v>
      </c>
      <c r="E703" s="75">
        <v>62713434.850000001</v>
      </c>
    </row>
    <row r="704" spans="1:5">
      <c r="A704" s="78" t="s">
        <v>121</v>
      </c>
      <c r="B704" s="77">
        <v>9</v>
      </c>
      <c r="C704" s="67" t="s">
        <v>197</v>
      </c>
      <c r="D704" s="75">
        <v>36602468.369999997</v>
      </c>
      <c r="E704" s="75">
        <v>36621242.960000008</v>
      </c>
    </row>
    <row r="705" spans="1:5">
      <c r="A705" s="78" t="s">
        <v>121</v>
      </c>
      <c r="B705" s="77">
        <v>10</v>
      </c>
      <c r="C705" s="67" t="s">
        <v>705</v>
      </c>
      <c r="D705" s="75">
        <v>31765235.210000001</v>
      </c>
      <c r="E705" s="75">
        <v>44202117.360000007</v>
      </c>
    </row>
    <row r="706" spans="1:5">
      <c r="A706" s="78" t="s">
        <v>121</v>
      </c>
      <c r="B706" s="77">
        <v>11</v>
      </c>
      <c r="C706" s="67" t="s">
        <v>526</v>
      </c>
      <c r="D706" s="75">
        <v>29855194.109999999</v>
      </c>
      <c r="E706" s="75">
        <v>30321792.309999999</v>
      </c>
    </row>
    <row r="707" spans="1:5">
      <c r="A707" s="78" t="s">
        <v>121</v>
      </c>
      <c r="B707" s="77">
        <v>12</v>
      </c>
      <c r="C707" s="67" t="s">
        <v>464</v>
      </c>
      <c r="D707" s="75">
        <v>27840633.07</v>
      </c>
      <c r="E707" s="75">
        <v>27858633.07</v>
      </c>
    </row>
    <row r="708" spans="1:5">
      <c r="A708" s="78" t="s">
        <v>121</v>
      </c>
      <c r="B708" s="77">
        <v>13</v>
      </c>
      <c r="C708" s="67" t="s">
        <v>489</v>
      </c>
      <c r="D708" s="75">
        <v>27493940.350000001</v>
      </c>
      <c r="E708" s="75">
        <v>28715238.990000002</v>
      </c>
    </row>
    <row r="709" spans="1:5">
      <c r="A709" s="78" t="s">
        <v>121</v>
      </c>
      <c r="B709" s="77">
        <v>14</v>
      </c>
      <c r="C709" s="67" t="s">
        <v>198</v>
      </c>
      <c r="D709" s="75">
        <v>27107093.699999999</v>
      </c>
      <c r="E709" s="75">
        <v>27287426.93</v>
      </c>
    </row>
    <row r="710" spans="1:5">
      <c r="A710" s="78" t="s">
        <v>121</v>
      </c>
      <c r="B710" s="77">
        <v>15</v>
      </c>
      <c r="C710" s="67" t="s">
        <v>411</v>
      </c>
      <c r="D710" s="75">
        <v>24563907.789999999</v>
      </c>
      <c r="E710" s="75">
        <v>25332437.920000002</v>
      </c>
    </row>
    <row r="711" spans="1:5">
      <c r="A711" s="78" t="s">
        <v>121</v>
      </c>
      <c r="B711" s="77">
        <v>16</v>
      </c>
      <c r="C711" s="67" t="s">
        <v>408</v>
      </c>
      <c r="D711" s="75">
        <v>23933943.98</v>
      </c>
      <c r="E711" s="75">
        <v>25083403.599999998</v>
      </c>
    </row>
    <row r="712" spans="1:5">
      <c r="A712" s="78" t="s">
        <v>121</v>
      </c>
      <c r="B712" s="77">
        <v>17</v>
      </c>
      <c r="C712" s="67" t="s">
        <v>198</v>
      </c>
      <c r="D712" s="75">
        <v>22299192.98</v>
      </c>
      <c r="E712" s="75">
        <v>22842954.810000002</v>
      </c>
    </row>
    <row r="713" spans="1:5">
      <c r="A713" s="78" t="s">
        <v>121</v>
      </c>
      <c r="B713" s="77">
        <v>18</v>
      </c>
      <c r="C713" s="67" t="s">
        <v>197</v>
      </c>
      <c r="D713" s="75">
        <v>22087194.859999999</v>
      </c>
      <c r="E713" s="75">
        <v>23011288.340000004</v>
      </c>
    </row>
    <row r="714" spans="1:5">
      <c r="A714" s="78" t="s">
        <v>121</v>
      </c>
      <c r="B714" s="77">
        <v>19</v>
      </c>
      <c r="C714" s="67" t="s">
        <v>332</v>
      </c>
      <c r="D714" s="75">
        <v>22010263.23</v>
      </c>
      <c r="E714" s="75">
        <v>22153543.23</v>
      </c>
    </row>
    <row r="715" spans="1:5">
      <c r="A715" s="78" t="s">
        <v>121</v>
      </c>
      <c r="B715" s="77">
        <v>20</v>
      </c>
      <c r="C715" s="67" t="s">
        <v>328</v>
      </c>
      <c r="D715" s="75">
        <v>21962677.23</v>
      </c>
      <c r="E715" s="75">
        <v>21962677.23</v>
      </c>
    </row>
    <row r="716" spans="1:5">
      <c r="A716" s="78" t="s">
        <v>121</v>
      </c>
      <c r="B716" s="77">
        <v>21</v>
      </c>
      <c r="C716" s="67" t="s">
        <v>614</v>
      </c>
      <c r="D716" s="75">
        <v>21867415.210000001</v>
      </c>
      <c r="E716" s="75">
        <v>35798532.529999994</v>
      </c>
    </row>
    <row r="717" spans="1:5">
      <c r="A717" s="78" t="s">
        <v>121</v>
      </c>
      <c r="B717" s="77">
        <v>22</v>
      </c>
      <c r="C717" s="67" t="s">
        <v>197</v>
      </c>
      <c r="D717" s="75">
        <v>21369303.670000002</v>
      </c>
      <c r="E717" s="75">
        <v>22049783.890000001</v>
      </c>
    </row>
    <row r="718" spans="1:5">
      <c r="A718" s="78" t="s">
        <v>121</v>
      </c>
      <c r="B718" s="77">
        <v>23</v>
      </c>
      <c r="C718" s="67" t="s">
        <v>301</v>
      </c>
      <c r="D718" s="75">
        <v>21242664.07</v>
      </c>
      <c r="E718" s="75">
        <v>21251896.729999997</v>
      </c>
    </row>
    <row r="719" spans="1:5">
      <c r="A719" s="78" t="s">
        <v>121</v>
      </c>
      <c r="B719" s="77">
        <v>24</v>
      </c>
      <c r="C719" s="67" t="s">
        <v>198</v>
      </c>
      <c r="D719" s="75">
        <v>21234488.690000001</v>
      </c>
      <c r="E719" s="75">
        <v>22543785.960000008</v>
      </c>
    </row>
    <row r="720" spans="1:5">
      <c r="A720" s="78" t="s">
        <v>121</v>
      </c>
      <c r="B720" s="77">
        <v>25</v>
      </c>
      <c r="C720" s="67" t="s">
        <v>198</v>
      </c>
      <c r="D720" s="75">
        <v>19823296.440000001</v>
      </c>
      <c r="E720" s="75">
        <v>20343402.550000004</v>
      </c>
    </row>
    <row r="721" spans="1:5">
      <c r="A721" s="78" t="s">
        <v>121</v>
      </c>
      <c r="B721" s="77">
        <v>26</v>
      </c>
      <c r="C721" s="67" t="s">
        <v>255</v>
      </c>
      <c r="D721" s="75">
        <v>19020269.34</v>
      </c>
      <c r="E721" s="75">
        <v>20048930.809999999</v>
      </c>
    </row>
    <row r="722" spans="1:5">
      <c r="A722" s="78" t="s">
        <v>121</v>
      </c>
      <c r="B722" s="77">
        <v>27</v>
      </c>
      <c r="C722" s="67" t="s">
        <v>275</v>
      </c>
      <c r="D722" s="75">
        <v>18000870.370000001</v>
      </c>
      <c r="E722" s="75">
        <v>20561953.52</v>
      </c>
    </row>
    <row r="723" spans="1:5">
      <c r="A723" s="78" t="s">
        <v>121</v>
      </c>
      <c r="B723" s="77">
        <v>28</v>
      </c>
      <c r="C723" s="67" t="s">
        <v>743</v>
      </c>
      <c r="D723" s="75">
        <v>17805495.34</v>
      </c>
      <c r="E723" s="75">
        <v>48917292.960000001</v>
      </c>
    </row>
    <row r="724" spans="1:5">
      <c r="A724" s="78" t="s">
        <v>121</v>
      </c>
      <c r="B724" s="77">
        <v>29</v>
      </c>
      <c r="C724" s="67" t="s">
        <v>197</v>
      </c>
      <c r="D724" s="75">
        <v>14043043.289999999</v>
      </c>
      <c r="E724" s="75">
        <v>65197705.719999991</v>
      </c>
    </row>
    <row r="725" spans="1:5">
      <c r="A725" s="78" t="s">
        <v>121</v>
      </c>
      <c r="B725" s="77">
        <v>30</v>
      </c>
      <c r="C725" s="67" t="s">
        <v>407</v>
      </c>
      <c r="D725" s="75">
        <v>13906059.029999999</v>
      </c>
      <c r="E725" s="75">
        <v>25002021.82</v>
      </c>
    </row>
    <row r="726" spans="1:5">
      <c r="A726" s="78" t="s">
        <v>121</v>
      </c>
      <c r="B726" s="77">
        <v>31</v>
      </c>
      <c r="C726" s="67" t="s">
        <v>510</v>
      </c>
      <c r="D726" s="75">
        <v>12081219.369999999</v>
      </c>
      <c r="E726" s="75">
        <v>29550554.530000001</v>
      </c>
    </row>
    <row r="727" spans="1:5">
      <c r="A727" s="78" t="s">
        <v>121</v>
      </c>
      <c r="B727" s="77">
        <v>32</v>
      </c>
      <c r="C727" s="67" t="s">
        <v>306</v>
      </c>
      <c r="D727" s="75">
        <v>9980016.4800000004</v>
      </c>
      <c r="E727" s="75">
        <v>21387601.919999998</v>
      </c>
    </row>
    <row r="728" spans="1:5">
      <c r="A728" s="78" t="s">
        <v>122</v>
      </c>
      <c r="B728" s="77">
        <v>1</v>
      </c>
      <c r="C728" s="67" t="s">
        <v>137</v>
      </c>
      <c r="D728" s="75">
        <v>56209660.82</v>
      </c>
      <c r="E728" s="75">
        <v>230898753.75000003</v>
      </c>
    </row>
    <row r="729" spans="1:5">
      <c r="A729" s="78" t="s">
        <v>122</v>
      </c>
      <c r="B729" s="77">
        <v>2</v>
      </c>
      <c r="C729" s="67" t="s">
        <v>675</v>
      </c>
      <c r="D729" s="75">
        <v>41005365.859999999</v>
      </c>
      <c r="E729" s="75">
        <v>41084280.770000003</v>
      </c>
    </row>
    <row r="730" spans="1:5">
      <c r="A730" s="78" t="s">
        <v>122</v>
      </c>
      <c r="B730" s="77">
        <v>3</v>
      </c>
      <c r="C730" s="67" t="s">
        <v>198</v>
      </c>
      <c r="D730" s="75">
        <v>37868397.799999997</v>
      </c>
      <c r="E730" s="75">
        <v>38706783.359999999</v>
      </c>
    </row>
    <row r="731" spans="1:5">
      <c r="A731" s="78" t="s">
        <v>122</v>
      </c>
      <c r="B731" s="77">
        <v>4</v>
      </c>
      <c r="C731" s="67" t="s">
        <v>605</v>
      </c>
      <c r="D731" s="75">
        <v>33326304.18</v>
      </c>
      <c r="E731" s="75">
        <v>35320191.530000009</v>
      </c>
    </row>
    <row r="732" spans="1:5">
      <c r="A732" s="78" t="s">
        <v>122</v>
      </c>
      <c r="B732" s="77">
        <v>5</v>
      </c>
      <c r="C732" s="67" t="s">
        <v>487</v>
      </c>
      <c r="D732" s="75">
        <v>28617365.460000001</v>
      </c>
      <c r="E732" s="75">
        <v>28675614.170000002</v>
      </c>
    </row>
    <row r="733" spans="1:5">
      <c r="A733" s="78" t="s">
        <v>122</v>
      </c>
      <c r="B733" s="77">
        <v>6</v>
      </c>
      <c r="C733" s="67" t="s">
        <v>414</v>
      </c>
      <c r="D733" s="75">
        <v>24570003.91</v>
      </c>
      <c r="E733" s="75">
        <v>25502044.549999997</v>
      </c>
    </row>
    <row r="734" spans="1:5">
      <c r="A734" s="78" t="s">
        <v>122</v>
      </c>
      <c r="B734" s="77">
        <v>7</v>
      </c>
      <c r="C734" s="67" t="s">
        <v>198</v>
      </c>
      <c r="D734" s="75">
        <v>22898819.989999998</v>
      </c>
      <c r="E734" s="75">
        <v>22916702.93</v>
      </c>
    </row>
    <row r="735" spans="1:5">
      <c r="A735" s="78" t="s">
        <v>122</v>
      </c>
      <c r="B735" s="77">
        <v>8</v>
      </c>
      <c r="C735" s="67" t="s">
        <v>313</v>
      </c>
      <c r="D735" s="75">
        <v>21582648.760000002</v>
      </c>
      <c r="E735" s="75">
        <v>21594266.400000002</v>
      </c>
    </row>
    <row r="736" spans="1:5">
      <c r="A736" s="78" t="s">
        <v>122</v>
      </c>
      <c r="B736" s="77">
        <v>9</v>
      </c>
      <c r="C736" s="67" t="s">
        <v>311</v>
      </c>
      <c r="D736" s="75">
        <v>21568176.469999999</v>
      </c>
      <c r="E736" s="75">
        <v>21568176.469999999</v>
      </c>
    </row>
    <row r="737" spans="1:5">
      <c r="A737" s="78" t="s">
        <v>122</v>
      </c>
      <c r="B737" s="77">
        <v>10</v>
      </c>
      <c r="C737" s="67" t="s">
        <v>197</v>
      </c>
      <c r="D737" s="75">
        <v>21428919.829999998</v>
      </c>
      <c r="E737" s="75">
        <v>21429256.649999999</v>
      </c>
    </row>
    <row r="738" spans="1:5">
      <c r="A738" s="78" t="s">
        <v>122</v>
      </c>
      <c r="B738" s="77">
        <v>11</v>
      </c>
      <c r="C738" s="67" t="s">
        <v>254</v>
      </c>
      <c r="D738" s="75">
        <v>19939379.530000001</v>
      </c>
      <c r="E738" s="75">
        <v>20024032.290000003</v>
      </c>
    </row>
    <row r="739" spans="1:5">
      <c r="A739" s="78" t="s">
        <v>122</v>
      </c>
      <c r="B739" s="77">
        <v>12</v>
      </c>
      <c r="C739" s="67" t="s">
        <v>228</v>
      </c>
      <c r="D739" s="75">
        <v>19770862.789999999</v>
      </c>
      <c r="E739" s="75">
        <v>20101933.870000001</v>
      </c>
    </row>
    <row r="740" spans="1:5">
      <c r="A740" s="78" t="s">
        <v>122</v>
      </c>
      <c r="B740" s="77">
        <v>13</v>
      </c>
      <c r="C740" s="67" t="s">
        <v>290</v>
      </c>
      <c r="D740" s="75">
        <v>11514507.68</v>
      </c>
      <c r="E740" s="75">
        <v>20954643.73</v>
      </c>
    </row>
    <row r="741" spans="1:5">
      <c r="A741" s="78" t="s">
        <v>183</v>
      </c>
      <c r="B741" s="77">
        <v>1</v>
      </c>
      <c r="C741" s="67" t="s">
        <v>191</v>
      </c>
      <c r="D741" s="75">
        <v>164214147.94</v>
      </c>
      <c r="E741" s="75">
        <v>289384319.42999995</v>
      </c>
    </row>
    <row r="742" spans="1:5">
      <c r="A742" s="78" t="s">
        <v>183</v>
      </c>
      <c r="B742" s="77">
        <v>2</v>
      </c>
      <c r="C742" s="67" t="s">
        <v>198</v>
      </c>
      <c r="D742" s="75">
        <v>125912586.45999999</v>
      </c>
      <c r="E742" s="75">
        <v>141393574.94999999</v>
      </c>
    </row>
    <row r="743" spans="1:5">
      <c r="A743" s="78" t="s">
        <v>183</v>
      </c>
      <c r="B743" s="77">
        <v>3</v>
      </c>
      <c r="C743" s="67" t="s">
        <v>932</v>
      </c>
      <c r="D743" s="75">
        <v>95993884.290000007</v>
      </c>
      <c r="E743" s="75">
        <v>107506508.13000003</v>
      </c>
    </row>
    <row r="744" spans="1:5">
      <c r="A744" s="78" t="s">
        <v>183</v>
      </c>
      <c r="B744" s="77">
        <v>4</v>
      </c>
      <c r="C744" s="67" t="s">
        <v>898</v>
      </c>
      <c r="D744" s="75">
        <v>85688217.780000001</v>
      </c>
      <c r="E744" s="75">
        <v>86791984.75</v>
      </c>
    </row>
    <row r="745" spans="1:5">
      <c r="A745" s="78" t="s">
        <v>183</v>
      </c>
      <c r="B745" s="77">
        <v>5</v>
      </c>
      <c r="C745" s="67" t="s">
        <v>198</v>
      </c>
      <c r="D745" s="75">
        <v>80101540.730000004</v>
      </c>
      <c r="E745" s="75">
        <v>80101540.730000004</v>
      </c>
    </row>
    <row r="746" spans="1:5">
      <c r="A746" s="78" t="s">
        <v>183</v>
      </c>
      <c r="B746" s="77">
        <v>6</v>
      </c>
      <c r="C746" s="67" t="s">
        <v>879</v>
      </c>
      <c r="D746" s="75">
        <v>75955053.670000002</v>
      </c>
      <c r="E746" s="75">
        <v>77578741.859999999</v>
      </c>
    </row>
    <row r="747" spans="1:5">
      <c r="A747" s="78" t="s">
        <v>183</v>
      </c>
      <c r="B747" s="77">
        <v>7</v>
      </c>
      <c r="C747" s="67" t="s">
        <v>847</v>
      </c>
      <c r="D747" s="75">
        <v>67054527.289999999</v>
      </c>
      <c r="E747" s="75">
        <v>67059086.090000004</v>
      </c>
    </row>
    <row r="748" spans="1:5">
      <c r="A748" s="78" t="s">
        <v>183</v>
      </c>
      <c r="B748" s="77">
        <v>8</v>
      </c>
      <c r="C748" s="67" t="s">
        <v>901</v>
      </c>
      <c r="D748" s="75">
        <v>64347108.409999996</v>
      </c>
      <c r="E748" s="75">
        <v>88697055.250000015</v>
      </c>
    </row>
    <row r="749" spans="1:5">
      <c r="A749" s="78" t="s">
        <v>183</v>
      </c>
      <c r="B749" s="77">
        <v>9</v>
      </c>
      <c r="C749" s="67" t="s">
        <v>822</v>
      </c>
      <c r="D749" s="75">
        <v>58512989.32</v>
      </c>
      <c r="E749" s="75">
        <v>61426542.949999996</v>
      </c>
    </row>
    <row r="750" spans="1:5">
      <c r="A750" s="78" t="s">
        <v>183</v>
      </c>
      <c r="B750" s="77">
        <v>10</v>
      </c>
      <c r="C750" s="67" t="s">
        <v>197</v>
      </c>
      <c r="D750" s="75">
        <v>50952512.390000001</v>
      </c>
      <c r="E750" s="75">
        <v>67000642.380000003</v>
      </c>
    </row>
    <row r="751" spans="1:5">
      <c r="A751" s="78" t="s">
        <v>183</v>
      </c>
      <c r="B751" s="77">
        <v>11</v>
      </c>
      <c r="C751" s="67" t="s">
        <v>198</v>
      </c>
      <c r="D751" s="75">
        <v>39321623.460000001</v>
      </c>
      <c r="E751" s="75">
        <v>43600760.020000003</v>
      </c>
    </row>
    <row r="752" spans="1:5">
      <c r="A752" s="78" t="s">
        <v>183</v>
      </c>
      <c r="B752" s="77">
        <v>12</v>
      </c>
      <c r="C752" s="67" t="s">
        <v>197</v>
      </c>
      <c r="D752" s="75">
        <v>39304853.920000002</v>
      </c>
      <c r="E752" s="75">
        <v>39537688.789999999</v>
      </c>
    </row>
    <row r="753" spans="1:5">
      <c r="A753" s="78" t="s">
        <v>183</v>
      </c>
      <c r="B753" s="77">
        <v>13</v>
      </c>
      <c r="C753" s="67" t="s">
        <v>639</v>
      </c>
      <c r="D753" s="75">
        <v>38343001.289999999</v>
      </c>
      <c r="E753" s="75">
        <v>38369876.660000004</v>
      </c>
    </row>
    <row r="754" spans="1:5">
      <c r="A754" s="78" t="s">
        <v>183</v>
      </c>
      <c r="B754" s="77">
        <v>14</v>
      </c>
      <c r="C754" s="67" t="s">
        <v>658</v>
      </c>
      <c r="D754" s="75">
        <v>36093017.530000001</v>
      </c>
      <c r="E754" s="75">
        <v>40112344.649999999</v>
      </c>
    </row>
    <row r="755" spans="1:5">
      <c r="A755" s="78" t="s">
        <v>183</v>
      </c>
      <c r="B755" s="77">
        <v>15</v>
      </c>
      <c r="C755" s="67" t="s">
        <v>608</v>
      </c>
      <c r="D755" s="75">
        <v>35341486.840000004</v>
      </c>
      <c r="E755" s="75">
        <v>35387004.259999998</v>
      </c>
    </row>
    <row r="756" spans="1:5">
      <c r="A756" s="78" t="s">
        <v>183</v>
      </c>
      <c r="B756" s="77">
        <v>16</v>
      </c>
      <c r="C756" s="67" t="s">
        <v>543</v>
      </c>
      <c r="D756" s="75">
        <v>31282184.620000001</v>
      </c>
      <c r="E756" s="75">
        <v>31282184.620000001</v>
      </c>
    </row>
    <row r="757" spans="1:5">
      <c r="A757" s="78" t="s">
        <v>183</v>
      </c>
      <c r="B757" s="77">
        <v>17</v>
      </c>
      <c r="C757" s="67" t="s">
        <v>417</v>
      </c>
      <c r="D757" s="75">
        <v>25649131.870000001</v>
      </c>
      <c r="E757" s="75">
        <v>25649131.870000001</v>
      </c>
    </row>
    <row r="758" spans="1:5">
      <c r="A758" s="78" t="s">
        <v>183</v>
      </c>
      <c r="B758" s="77">
        <v>18</v>
      </c>
      <c r="C758" s="67" t="s">
        <v>198</v>
      </c>
      <c r="D758" s="75">
        <v>20765230.670000002</v>
      </c>
      <c r="E758" s="75">
        <v>20820250.550000004</v>
      </c>
    </row>
    <row r="759" spans="1:5">
      <c r="A759" s="78" t="s">
        <v>183</v>
      </c>
      <c r="B759" s="77">
        <v>19</v>
      </c>
      <c r="C759" s="67" t="s">
        <v>198</v>
      </c>
      <c r="D759" s="75">
        <v>19427907.5</v>
      </c>
      <c r="E759" s="75">
        <v>19746910.68</v>
      </c>
    </row>
    <row r="760" spans="1:5">
      <c r="A760" s="78" t="s">
        <v>183</v>
      </c>
      <c r="B760" s="77">
        <v>20</v>
      </c>
      <c r="C760" s="67" t="s">
        <v>265</v>
      </c>
      <c r="D760" s="75">
        <v>19320062.670000002</v>
      </c>
      <c r="E760" s="75">
        <v>20215033.440000005</v>
      </c>
    </row>
    <row r="761" spans="1:5">
      <c r="A761" s="78" t="s">
        <v>183</v>
      </c>
      <c r="B761" s="77">
        <v>21</v>
      </c>
      <c r="C761" s="67" t="s">
        <v>241</v>
      </c>
      <c r="D761" s="75">
        <v>18992364.719999999</v>
      </c>
      <c r="E761" s="75">
        <v>19651221.569999997</v>
      </c>
    </row>
    <row r="762" spans="1:5">
      <c r="A762" s="78" t="s">
        <v>183</v>
      </c>
      <c r="B762" s="77">
        <v>22</v>
      </c>
      <c r="C762" s="67" t="s">
        <v>273</v>
      </c>
      <c r="D762" s="75">
        <v>18476139.030000001</v>
      </c>
      <c r="E762" s="75">
        <v>20418140.900000002</v>
      </c>
    </row>
    <row r="763" spans="1:5">
      <c r="A763" s="78" t="s">
        <v>183</v>
      </c>
      <c r="B763" s="77">
        <v>23</v>
      </c>
      <c r="C763" s="67" t="s">
        <v>279</v>
      </c>
      <c r="D763" s="75">
        <v>17365969.170000002</v>
      </c>
      <c r="E763" s="75">
        <v>20688276.780000001</v>
      </c>
    </row>
    <row r="764" spans="1:5">
      <c r="A764" s="78" t="s">
        <v>183</v>
      </c>
      <c r="B764" s="77">
        <v>24</v>
      </c>
      <c r="C764" s="67" t="s">
        <v>320</v>
      </c>
      <c r="D764" s="75">
        <v>13036379.42</v>
      </c>
      <c r="E764" s="75">
        <v>21764317.949999999</v>
      </c>
    </row>
    <row r="765" spans="1:5">
      <c r="A765" s="78" t="s">
        <v>123</v>
      </c>
      <c r="B765" s="77">
        <v>1</v>
      </c>
      <c r="C765" s="67" t="s">
        <v>192</v>
      </c>
      <c r="D765" s="75">
        <v>360683350.82999998</v>
      </c>
      <c r="E765" s="75">
        <v>360683350.82999998</v>
      </c>
    </row>
    <row r="766" spans="1:5">
      <c r="A766" s="78" t="s">
        <v>123</v>
      </c>
      <c r="B766" s="77">
        <v>2</v>
      </c>
      <c r="C766" s="67" t="s">
        <v>1006</v>
      </c>
      <c r="D766" s="75">
        <v>284048693.44999999</v>
      </c>
      <c r="E766" s="75">
        <v>284048693.44999999</v>
      </c>
    </row>
    <row r="767" spans="1:5">
      <c r="A767" s="78" t="s">
        <v>123</v>
      </c>
      <c r="B767" s="77">
        <v>3</v>
      </c>
      <c r="C767" s="67" t="s">
        <v>1001</v>
      </c>
      <c r="D767" s="75">
        <v>250335465.86000001</v>
      </c>
      <c r="E767" s="75">
        <v>250335465.86000001</v>
      </c>
    </row>
    <row r="768" spans="1:5">
      <c r="A768" s="78" t="s">
        <v>123</v>
      </c>
      <c r="B768" s="77">
        <v>4</v>
      </c>
      <c r="C768" s="67" t="s">
        <v>973</v>
      </c>
      <c r="D768" s="75">
        <v>164016829.66999999</v>
      </c>
      <c r="E768" s="75">
        <v>164027446.28999999</v>
      </c>
    </row>
    <row r="769" spans="1:5">
      <c r="A769" s="78" t="s">
        <v>123</v>
      </c>
      <c r="B769" s="77">
        <v>5</v>
      </c>
      <c r="C769" s="67" t="s">
        <v>197</v>
      </c>
      <c r="D769" s="75">
        <v>154230296.88999999</v>
      </c>
      <c r="E769" s="75">
        <v>154230296.88999999</v>
      </c>
    </row>
    <row r="770" spans="1:5">
      <c r="A770" s="78" t="s">
        <v>123</v>
      </c>
      <c r="B770" s="77">
        <v>6</v>
      </c>
      <c r="C770" s="67" t="s">
        <v>226</v>
      </c>
      <c r="D770" s="75">
        <v>144447900.18000001</v>
      </c>
      <c r="E770" s="75">
        <v>144447900.18000001</v>
      </c>
    </row>
    <row r="771" spans="1:5">
      <c r="A771" s="78" t="s">
        <v>123</v>
      </c>
      <c r="B771" s="77">
        <v>7</v>
      </c>
      <c r="C771" s="67" t="s">
        <v>909</v>
      </c>
      <c r="D771" s="75">
        <v>93897244</v>
      </c>
      <c r="E771" s="75">
        <v>93897244</v>
      </c>
    </row>
    <row r="772" spans="1:5">
      <c r="A772" s="78" t="s">
        <v>123</v>
      </c>
      <c r="B772" s="77">
        <v>8</v>
      </c>
      <c r="C772" s="67" t="s">
        <v>197</v>
      </c>
      <c r="D772" s="75">
        <v>76089021.75</v>
      </c>
      <c r="E772" s="75">
        <v>76089021.75</v>
      </c>
    </row>
    <row r="773" spans="1:5">
      <c r="A773" s="78" t="s">
        <v>123</v>
      </c>
      <c r="B773" s="77">
        <v>9</v>
      </c>
      <c r="C773" s="67" t="s">
        <v>856</v>
      </c>
      <c r="D773" s="75">
        <v>70377781.829999998</v>
      </c>
      <c r="E773" s="75">
        <v>70377781.829999998</v>
      </c>
    </row>
    <row r="774" spans="1:5">
      <c r="A774" s="78" t="s">
        <v>123</v>
      </c>
      <c r="B774" s="77">
        <v>10</v>
      </c>
      <c r="C774" s="67" t="s">
        <v>777</v>
      </c>
      <c r="D774" s="75">
        <v>53384345.060000002</v>
      </c>
      <c r="E774" s="75">
        <v>53384345.060000002</v>
      </c>
    </row>
    <row r="775" spans="1:5">
      <c r="A775" s="78" t="s">
        <v>123</v>
      </c>
      <c r="B775" s="77">
        <v>11</v>
      </c>
      <c r="C775" s="67" t="s">
        <v>197</v>
      </c>
      <c r="D775" s="75">
        <v>46178173.100000001</v>
      </c>
      <c r="E775" s="75">
        <v>46178173.100000001</v>
      </c>
    </row>
    <row r="776" spans="1:5">
      <c r="A776" s="78" t="s">
        <v>123</v>
      </c>
      <c r="B776" s="77">
        <v>12</v>
      </c>
      <c r="C776" s="67" t="s">
        <v>174</v>
      </c>
      <c r="D776" s="75">
        <v>41459829.759999998</v>
      </c>
      <c r="E776" s="75">
        <v>41459829.759999998</v>
      </c>
    </row>
    <row r="777" spans="1:5">
      <c r="A777" s="78" t="s">
        <v>123</v>
      </c>
      <c r="B777" s="77">
        <v>13</v>
      </c>
      <c r="C777" s="67" t="s">
        <v>620</v>
      </c>
      <c r="D777" s="75">
        <v>36455739.109999999</v>
      </c>
      <c r="E777" s="75">
        <v>36455739.109999999</v>
      </c>
    </row>
    <row r="778" spans="1:5">
      <c r="A778" s="78" t="s">
        <v>123</v>
      </c>
      <c r="B778" s="77">
        <v>14</v>
      </c>
      <c r="C778" s="67" t="s">
        <v>581</v>
      </c>
      <c r="D778" s="75">
        <v>33024804.07</v>
      </c>
      <c r="E778" s="75">
        <v>33024804.07</v>
      </c>
    </row>
    <row r="779" spans="1:5">
      <c r="A779" s="78" t="s">
        <v>123</v>
      </c>
      <c r="B779" s="77">
        <v>15</v>
      </c>
      <c r="C779" s="67" t="s">
        <v>574</v>
      </c>
      <c r="D779" s="75">
        <v>32608734.850000001</v>
      </c>
      <c r="E779" s="75">
        <v>32608734.850000001</v>
      </c>
    </row>
    <row r="780" spans="1:5">
      <c r="A780" s="78" t="s">
        <v>123</v>
      </c>
      <c r="B780" s="77">
        <v>16</v>
      </c>
      <c r="C780" s="67" t="s">
        <v>561</v>
      </c>
      <c r="D780" s="75">
        <v>31913028.93</v>
      </c>
      <c r="E780" s="75">
        <v>31913028.93</v>
      </c>
    </row>
    <row r="781" spans="1:5">
      <c r="A781" s="78" t="s">
        <v>123</v>
      </c>
      <c r="B781" s="77">
        <v>17</v>
      </c>
      <c r="C781" s="67" t="s">
        <v>532</v>
      </c>
      <c r="D781" s="75">
        <v>30529396.68</v>
      </c>
      <c r="E781" s="75">
        <v>30529396.68</v>
      </c>
    </row>
    <row r="782" spans="1:5">
      <c r="A782" s="78" t="s">
        <v>123</v>
      </c>
      <c r="B782" s="77">
        <v>18</v>
      </c>
      <c r="C782" s="67" t="s">
        <v>197</v>
      </c>
      <c r="D782" s="75">
        <v>27736301.399999999</v>
      </c>
      <c r="E782" s="75">
        <v>27736301.399999999</v>
      </c>
    </row>
    <row r="783" spans="1:5">
      <c r="A783" s="78" t="s">
        <v>123</v>
      </c>
      <c r="B783" s="77">
        <v>19</v>
      </c>
      <c r="C783" s="67" t="s">
        <v>473</v>
      </c>
      <c r="D783" s="75">
        <v>27302538.920000002</v>
      </c>
      <c r="E783" s="75">
        <v>28246317.860000003</v>
      </c>
    </row>
    <row r="784" spans="1:5">
      <c r="A784" s="78" t="s">
        <v>123</v>
      </c>
      <c r="B784" s="77">
        <v>20</v>
      </c>
      <c r="C784" s="67" t="s">
        <v>345</v>
      </c>
      <c r="D784" s="75">
        <v>22693978.140000001</v>
      </c>
      <c r="E784" s="75">
        <v>22693978.140000001</v>
      </c>
    </row>
    <row r="785" spans="1:5">
      <c r="A785" s="78" t="s">
        <v>123</v>
      </c>
      <c r="B785" s="77">
        <v>21</v>
      </c>
      <c r="C785" s="67" t="s">
        <v>331</v>
      </c>
      <c r="D785" s="75">
        <v>22123452.420000002</v>
      </c>
      <c r="E785" s="75">
        <v>22123452.420000002</v>
      </c>
    </row>
    <row r="786" spans="1:5">
      <c r="A786" s="78" t="s">
        <v>123</v>
      </c>
      <c r="B786" s="77">
        <v>22</v>
      </c>
      <c r="C786" s="67" t="s">
        <v>309</v>
      </c>
      <c r="D786" s="75">
        <v>21470267.949999999</v>
      </c>
      <c r="E786" s="75">
        <v>21470267.949999999</v>
      </c>
    </row>
    <row r="787" spans="1:5">
      <c r="A787" s="78" t="s">
        <v>123</v>
      </c>
      <c r="B787" s="77">
        <v>23</v>
      </c>
      <c r="C787" s="67" t="s">
        <v>305</v>
      </c>
      <c r="D787" s="75">
        <v>21372101.66</v>
      </c>
      <c r="E787" s="75">
        <v>21372101.66</v>
      </c>
    </row>
    <row r="788" spans="1:5">
      <c r="A788" s="78" t="s">
        <v>123</v>
      </c>
      <c r="B788" s="77">
        <v>24</v>
      </c>
      <c r="C788" s="67" t="s">
        <v>283</v>
      </c>
      <c r="D788" s="75">
        <v>20785034.140000001</v>
      </c>
      <c r="E788" s="75">
        <v>20785034.140000001</v>
      </c>
    </row>
    <row r="789" spans="1:5">
      <c r="A789" s="78" t="s">
        <v>123</v>
      </c>
      <c r="B789" s="77">
        <v>25</v>
      </c>
      <c r="C789" s="67" t="s">
        <v>276</v>
      </c>
      <c r="D789" s="75">
        <v>20604842.43</v>
      </c>
      <c r="E789" s="75">
        <v>20604842.43</v>
      </c>
    </row>
    <row r="790" spans="1:5">
      <c r="A790" s="78" t="s">
        <v>123</v>
      </c>
      <c r="B790" s="77">
        <v>26</v>
      </c>
      <c r="C790" s="67" t="s">
        <v>250</v>
      </c>
      <c r="D790" s="75">
        <v>19977695.620000001</v>
      </c>
      <c r="E790" s="75">
        <v>19977695.620000001</v>
      </c>
    </row>
    <row r="791" spans="1:5">
      <c r="A791" s="78" t="s">
        <v>124</v>
      </c>
      <c r="B791" s="77">
        <v>1</v>
      </c>
      <c r="C791" s="67" t="s">
        <v>175</v>
      </c>
      <c r="D791" s="75">
        <v>4744215631.6300001</v>
      </c>
      <c r="E791" s="75">
        <v>4796903645.8800001</v>
      </c>
    </row>
    <row r="792" spans="1:5">
      <c r="A792" s="78" t="s">
        <v>124</v>
      </c>
      <c r="B792" s="77">
        <v>2</v>
      </c>
      <c r="C792" s="67" t="s">
        <v>177</v>
      </c>
      <c r="D792" s="75">
        <v>4441125109.3000002</v>
      </c>
      <c r="E792" s="75">
        <v>4442805157.9899998</v>
      </c>
    </row>
    <row r="793" spans="1:5">
      <c r="A793" s="78" t="s">
        <v>124</v>
      </c>
      <c r="B793" s="77">
        <v>3</v>
      </c>
      <c r="C793" s="67" t="s">
        <v>99</v>
      </c>
      <c r="D793" s="75">
        <v>3194184689.9099998</v>
      </c>
      <c r="E793" s="75">
        <v>3208583752.4699993</v>
      </c>
    </row>
    <row r="794" spans="1:5">
      <c r="A794" s="78" t="s">
        <v>124</v>
      </c>
      <c r="B794" s="77">
        <v>4</v>
      </c>
      <c r="C794" s="67" t="s">
        <v>176</v>
      </c>
      <c r="D794" s="75">
        <v>3120439669.21</v>
      </c>
      <c r="E794" s="75">
        <v>3183146992.4699998</v>
      </c>
    </row>
    <row r="795" spans="1:5">
      <c r="A795" s="78" t="s">
        <v>124</v>
      </c>
      <c r="B795" s="77">
        <v>5</v>
      </c>
      <c r="C795" s="67" t="s">
        <v>131</v>
      </c>
      <c r="D795" s="75">
        <v>1820361145.05</v>
      </c>
      <c r="E795" s="75">
        <v>2513808102.8200002</v>
      </c>
    </row>
    <row r="796" spans="1:5">
      <c r="A796" s="78" t="s">
        <v>124</v>
      </c>
      <c r="B796" s="77">
        <v>6</v>
      </c>
      <c r="C796" s="67" t="s">
        <v>101</v>
      </c>
      <c r="D796" s="75">
        <v>1033453327.85</v>
      </c>
      <c r="E796" s="75">
        <v>1049916277.5599999</v>
      </c>
    </row>
    <row r="797" spans="1:5">
      <c r="A797" s="78" t="s">
        <v>124</v>
      </c>
      <c r="B797" s="77">
        <v>7</v>
      </c>
      <c r="C797" s="67" t="s">
        <v>1016</v>
      </c>
      <c r="D797" s="75">
        <v>995229123.17999995</v>
      </c>
      <c r="E797" s="75">
        <v>1052938517.15</v>
      </c>
    </row>
    <row r="798" spans="1:5">
      <c r="A798" s="78" t="s">
        <v>124</v>
      </c>
      <c r="B798" s="77">
        <v>8</v>
      </c>
      <c r="C798" s="67" t="s">
        <v>202</v>
      </c>
      <c r="D798" s="75">
        <v>394859098.31999999</v>
      </c>
      <c r="E798" s="75">
        <v>395006294.23000002</v>
      </c>
    </row>
    <row r="799" spans="1:5">
      <c r="A799" s="78" t="s">
        <v>124</v>
      </c>
      <c r="B799" s="77">
        <v>9</v>
      </c>
      <c r="C799" s="67" t="s">
        <v>1003</v>
      </c>
      <c r="D799" s="75">
        <v>262242356.11000001</v>
      </c>
      <c r="E799" s="75">
        <v>263051722.44000006</v>
      </c>
    </row>
    <row r="800" spans="1:5">
      <c r="A800" s="78" t="s">
        <v>124</v>
      </c>
      <c r="B800" s="77">
        <v>10</v>
      </c>
      <c r="C800" s="67" t="s">
        <v>197</v>
      </c>
      <c r="D800" s="75">
        <v>234702457.83000001</v>
      </c>
      <c r="E800" s="75">
        <v>236435880.98999998</v>
      </c>
    </row>
    <row r="801" spans="1:5">
      <c r="A801" s="78" t="s">
        <v>124</v>
      </c>
      <c r="B801" s="77">
        <v>11</v>
      </c>
      <c r="C801" s="67" t="s">
        <v>998</v>
      </c>
      <c r="D801" s="75">
        <v>226713790.11000001</v>
      </c>
      <c r="E801" s="75">
        <v>229933540.26000002</v>
      </c>
    </row>
    <row r="802" spans="1:5">
      <c r="A802" s="78" t="s">
        <v>124</v>
      </c>
      <c r="B802" s="77">
        <v>12</v>
      </c>
      <c r="C802" s="67" t="s">
        <v>227</v>
      </c>
      <c r="D802" s="75">
        <v>208065331.34999999</v>
      </c>
      <c r="E802" s="75">
        <v>237622880.79000002</v>
      </c>
    </row>
    <row r="803" spans="1:5">
      <c r="A803" s="78" t="s">
        <v>124</v>
      </c>
      <c r="B803" s="77">
        <v>13</v>
      </c>
      <c r="C803" s="67" t="s">
        <v>992</v>
      </c>
      <c r="D803" s="75">
        <v>207675397.41</v>
      </c>
      <c r="E803" s="75">
        <v>207686020.25999999</v>
      </c>
    </row>
    <row r="804" spans="1:5">
      <c r="A804" s="78" t="s">
        <v>124</v>
      </c>
      <c r="B804" s="77">
        <v>14</v>
      </c>
      <c r="C804" s="67" t="s">
        <v>986</v>
      </c>
      <c r="D804" s="75">
        <v>186755796.15000001</v>
      </c>
      <c r="E804" s="75">
        <v>188537093.48000002</v>
      </c>
    </row>
    <row r="805" spans="1:5">
      <c r="A805" s="78" t="s">
        <v>124</v>
      </c>
      <c r="B805" s="77">
        <v>15</v>
      </c>
      <c r="C805" s="67" t="s">
        <v>204</v>
      </c>
      <c r="D805" s="75">
        <v>169145662.68000001</v>
      </c>
      <c r="E805" s="75">
        <v>169274040.79999995</v>
      </c>
    </row>
    <row r="806" spans="1:5">
      <c r="A806" s="78" t="s">
        <v>124</v>
      </c>
      <c r="B806" s="77">
        <v>16</v>
      </c>
      <c r="C806" s="67" t="s">
        <v>978</v>
      </c>
      <c r="D806" s="75">
        <v>169099029.63999999</v>
      </c>
      <c r="E806" s="75">
        <v>171412414.37999997</v>
      </c>
    </row>
    <row r="807" spans="1:5">
      <c r="A807" s="78" t="s">
        <v>124</v>
      </c>
      <c r="B807" s="77">
        <v>17</v>
      </c>
      <c r="C807" s="67" t="s">
        <v>198</v>
      </c>
      <c r="D807" s="75">
        <v>162546182.28999999</v>
      </c>
      <c r="E807" s="75">
        <v>173928014.55999997</v>
      </c>
    </row>
    <row r="808" spans="1:5">
      <c r="A808" s="78" t="s">
        <v>124</v>
      </c>
      <c r="B808" s="77">
        <v>18</v>
      </c>
      <c r="C808" s="67" t="s">
        <v>970</v>
      </c>
      <c r="D808" s="75">
        <v>161393188.75</v>
      </c>
      <c r="E808" s="75">
        <v>161449241.19999996</v>
      </c>
    </row>
    <row r="809" spans="1:5">
      <c r="A809" s="78" t="s">
        <v>124</v>
      </c>
      <c r="B809" s="77">
        <v>19</v>
      </c>
      <c r="C809" s="67" t="s">
        <v>966</v>
      </c>
      <c r="D809" s="75">
        <v>156833222.62</v>
      </c>
      <c r="E809" s="75">
        <v>158879418.82000005</v>
      </c>
    </row>
    <row r="810" spans="1:5">
      <c r="A810" s="78" t="s">
        <v>124</v>
      </c>
      <c r="B810" s="77">
        <v>20</v>
      </c>
      <c r="C810" s="67" t="s">
        <v>991</v>
      </c>
      <c r="D810" s="75">
        <v>148904568.44999999</v>
      </c>
      <c r="E810" s="75">
        <v>204028751.34999999</v>
      </c>
    </row>
    <row r="811" spans="1:5">
      <c r="A811" s="78" t="s">
        <v>124</v>
      </c>
      <c r="B811" s="77">
        <v>21</v>
      </c>
      <c r="C811" s="67" t="s">
        <v>958</v>
      </c>
      <c r="D811" s="75">
        <v>137160092.53999999</v>
      </c>
      <c r="E811" s="75">
        <v>139581224.28999993</v>
      </c>
    </row>
    <row r="812" spans="1:5">
      <c r="A812" s="78" t="s">
        <v>124</v>
      </c>
      <c r="B812" s="77">
        <v>22</v>
      </c>
      <c r="C812" s="67" t="s">
        <v>945</v>
      </c>
      <c r="D812" s="75">
        <v>122944420.34999999</v>
      </c>
      <c r="E812" s="75">
        <v>123409754.81</v>
      </c>
    </row>
    <row r="813" spans="1:5">
      <c r="A813" s="78" t="s">
        <v>124</v>
      </c>
      <c r="B813" s="77">
        <v>23</v>
      </c>
      <c r="C813" s="67" t="s">
        <v>963</v>
      </c>
      <c r="D813" s="75">
        <v>109678747.98</v>
      </c>
      <c r="E813" s="75">
        <v>151357997.55000001</v>
      </c>
    </row>
    <row r="814" spans="1:5">
      <c r="A814" s="78" t="s">
        <v>124</v>
      </c>
      <c r="B814" s="77">
        <v>24</v>
      </c>
      <c r="C814" s="67" t="s">
        <v>197</v>
      </c>
      <c r="D814" s="75">
        <v>103688130.04000001</v>
      </c>
      <c r="E814" s="75">
        <v>103719000.93000001</v>
      </c>
    </row>
    <row r="815" spans="1:5">
      <c r="A815" s="78" t="s">
        <v>124</v>
      </c>
      <c r="B815" s="77">
        <v>25</v>
      </c>
      <c r="C815" s="67" t="s">
        <v>914</v>
      </c>
      <c r="D815" s="75">
        <v>95526216.579999998</v>
      </c>
      <c r="E815" s="75">
        <v>97691506.49000001</v>
      </c>
    </row>
    <row r="816" spans="1:5">
      <c r="A816" s="78" t="s">
        <v>124</v>
      </c>
      <c r="B816" s="77">
        <v>26</v>
      </c>
      <c r="C816" s="67" t="s">
        <v>906</v>
      </c>
      <c r="D816" s="75">
        <v>92304302.5</v>
      </c>
      <c r="E816" s="75">
        <v>92360257.87999998</v>
      </c>
    </row>
    <row r="817" spans="1:5">
      <c r="A817" s="78" t="s">
        <v>124</v>
      </c>
      <c r="B817" s="77">
        <v>27</v>
      </c>
      <c r="C817" s="67" t="s">
        <v>980</v>
      </c>
      <c r="D817" s="75">
        <v>88768410.099999994</v>
      </c>
      <c r="E817" s="75">
        <v>177048514.35000002</v>
      </c>
    </row>
    <row r="818" spans="1:5">
      <c r="A818" s="78" t="s">
        <v>124</v>
      </c>
      <c r="B818" s="77">
        <v>28</v>
      </c>
      <c r="C818" s="67" t="s">
        <v>904</v>
      </c>
      <c r="D818" s="75">
        <v>86572951.489999995</v>
      </c>
      <c r="E818" s="75">
        <v>91754752.429999977</v>
      </c>
    </row>
    <row r="819" spans="1:5">
      <c r="A819" s="78" t="s">
        <v>124</v>
      </c>
      <c r="B819" s="77">
        <v>29</v>
      </c>
      <c r="C819" s="67" t="s">
        <v>930</v>
      </c>
      <c r="D819" s="75">
        <v>84749717.719999999</v>
      </c>
      <c r="E819" s="75">
        <v>107108429.86</v>
      </c>
    </row>
    <row r="820" spans="1:5">
      <c r="A820" s="78" t="s">
        <v>124</v>
      </c>
      <c r="B820" s="77">
        <v>30</v>
      </c>
      <c r="C820" s="67" t="s">
        <v>859</v>
      </c>
      <c r="D820" s="75">
        <v>71024048.549999997</v>
      </c>
      <c r="E820" s="75">
        <v>71095887.639999986</v>
      </c>
    </row>
    <row r="821" spans="1:5">
      <c r="A821" s="78" t="s">
        <v>124</v>
      </c>
      <c r="B821" s="77">
        <v>31</v>
      </c>
      <c r="C821" s="67" t="s">
        <v>848</v>
      </c>
      <c r="D821" s="75">
        <v>66933071.049999997</v>
      </c>
      <c r="E821" s="75">
        <v>67223858.479999989</v>
      </c>
    </row>
    <row r="822" spans="1:5">
      <c r="A822" s="78" t="s">
        <v>124</v>
      </c>
      <c r="B822" s="77">
        <v>32</v>
      </c>
      <c r="C822" s="67" t="s">
        <v>834</v>
      </c>
      <c r="D822" s="75">
        <v>63154226.93</v>
      </c>
      <c r="E822" s="75">
        <v>63251860.670000002</v>
      </c>
    </row>
    <row r="823" spans="1:5">
      <c r="A823" s="78" t="s">
        <v>124</v>
      </c>
      <c r="B823" s="77">
        <v>33</v>
      </c>
      <c r="C823" s="67" t="s">
        <v>950</v>
      </c>
      <c r="D823" s="75">
        <v>61804706.310000002</v>
      </c>
      <c r="E823" s="75">
        <v>128753955.52999999</v>
      </c>
    </row>
    <row r="824" spans="1:5">
      <c r="A824" s="78" t="s">
        <v>124</v>
      </c>
      <c r="B824" s="77">
        <v>34</v>
      </c>
      <c r="C824" s="67" t="s">
        <v>817</v>
      </c>
      <c r="D824" s="75">
        <v>59464781.439999998</v>
      </c>
      <c r="E824" s="75">
        <v>60629176.869999982</v>
      </c>
    </row>
    <row r="825" spans="1:5">
      <c r="A825" s="78" t="s">
        <v>124</v>
      </c>
      <c r="B825" s="77">
        <v>35</v>
      </c>
      <c r="C825" s="67" t="s">
        <v>811</v>
      </c>
      <c r="D825" s="75">
        <v>58851088.549999997</v>
      </c>
      <c r="E825" s="75">
        <v>59627992.680000007</v>
      </c>
    </row>
    <row r="826" spans="1:5">
      <c r="A826" s="78" t="s">
        <v>124</v>
      </c>
      <c r="B826" s="77">
        <v>36</v>
      </c>
      <c r="C826" s="67" t="s">
        <v>795</v>
      </c>
      <c r="D826" s="75">
        <v>49503844.289999999</v>
      </c>
      <c r="E826" s="75">
        <v>56846355.719999999</v>
      </c>
    </row>
    <row r="827" spans="1:5">
      <c r="A827" s="78" t="s">
        <v>124</v>
      </c>
      <c r="B827" s="77">
        <v>37</v>
      </c>
      <c r="C827" s="67" t="s">
        <v>796</v>
      </c>
      <c r="D827" s="75">
        <v>48427131.969999999</v>
      </c>
      <c r="E827" s="75">
        <v>57129877.770000003</v>
      </c>
    </row>
    <row r="828" spans="1:5">
      <c r="A828" s="78" t="s">
        <v>124</v>
      </c>
      <c r="B828" s="77">
        <v>38</v>
      </c>
      <c r="C828" s="67" t="s">
        <v>788</v>
      </c>
      <c r="D828" s="75">
        <v>48029596.939999998</v>
      </c>
      <c r="E828" s="75">
        <v>54949304.159999982</v>
      </c>
    </row>
    <row r="829" spans="1:5">
      <c r="A829" s="78" t="s">
        <v>124</v>
      </c>
      <c r="B829" s="77">
        <v>39</v>
      </c>
      <c r="C829" s="67" t="s">
        <v>738</v>
      </c>
      <c r="D829" s="75">
        <v>47837557.600000001</v>
      </c>
      <c r="E829" s="75">
        <v>48240668.789999999</v>
      </c>
    </row>
    <row r="830" spans="1:5">
      <c r="A830" s="78" t="s">
        <v>124</v>
      </c>
      <c r="B830" s="77">
        <v>40</v>
      </c>
      <c r="C830" s="67" t="s">
        <v>726</v>
      </c>
      <c r="D830" s="75">
        <v>46063251.619999997</v>
      </c>
      <c r="E830" s="75">
        <v>46660526.119999997</v>
      </c>
    </row>
    <row r="831" spans="1:5">
      <c r="A831" s="78" t="s">
        <v>124</v>
      </c>
      <c r="B831" s="77">
        <v>41</v>
      </c>
      <c r="C831" s="67" t="s">
        <v>893</v>
      </c>
      <c r="D831" s="75">
        <v>46011770.240000002</v>
      </c>
      <c r="E831" s="75">
        <v>81119060.669999987</v>
      </c>
    </row>
    <row r="832" spans="1:5">
      <c r="A832" s="78" t="s">
        <v>124</v>
      </c>
      <c r="B832" s="77">
        <v>42</v>
      </c>
      <c r="C832" s="67" t="s">
        <v>704</v>
      </c>
      <c r="D832" s="75">
        <v>43293883.049999997</v>
      </c>
      <c r="E832" s="75">
        <v>44018226.929999992</v>
      </c>
    </row>
    <row r="833" spans="1:5">
      <c r="A833" s="78" t="s">
        <v>124</v>
      </c>
      <c r="B833" s="77">
        <v>43</v>
      </c>
      <c r="C833" s="67" t="s">
        <v>197</v>
      </c>
      <c r="D833" s="75">
        <v>43118198.130000003</v>
      </c>
      <c r="E833" s="75">
        <v>43163271.190000005</v>
      </c>
    </row>
    <row r="834" spans="1:5">
      <c r="A834" s="78" t="s">
        <v>124</v>
      </c>
      <c r="B834" s="77">
        <v>44</v>
      </c>
      <c r="C834" s="67" t="s">
        <v>778</v>
      </c>
      <c r="D834" s="75">
        <v>42626904.82</v>
      </c>
      <c r="E834" s="75">
        <v>53552324.969999999</v>
      </c>
    </row>
    <row r="835" spans="1:5">
      <c r="A835" s="78" t="s">
        <v>124</v>
      </c>
      <c r="B835" s="77">
        <v>45</v>
      </c>
      <c r="C835" s="67" t="s">
        <v>686</v>
      </c>
      <c r="D835" s="75">
        <v>41758057.530000001</v>
      </c>
      <c r="E835" s="75">
        <v>41864585.769999996</v>
      </c>
    </row>
    <row r="836" spans="1:5">
      <c r="A836" s="78" t="s">
        <v>124</v>
      </c>
      <c r="B836" s="77">
        <v>46</v>
      </c>
      <c r="C836" s="67" t="s">
        <v>692</v>
      </c>
      <c r="D836" s="75">
        <v>41727781.439999998</v>
      </c>
      <c r="E836" s="75">
        <v>42108085.129999988</v>
      </c>
    </row>
    <row r="837" spans="1:5">
      <c r="A837" s="78" t="s">
        <v>124</v>
      </c>
      <c r="B837" s="77">
        <v>47</v>
      </c>
      <c r="C837" s="67" t="s">
        <v>683</v>
      </c>
      <c r="D837" s="75">
        <v>41486603.479999997</v>
      </c>
      <c r="E837" s="75">
        <v>41621413.769999996</v>
      </c>
    </row>
    <row r="838" spans="1:5">
      <c r="A838" s="78" t="s">
        <v>124</v>
      </c>
      <c r="B838" s="77">
        <v>48</v>
      </c>
      <c r="C838" s="67" t="s">
        <v>714</v>
      </c>
      <c r="D838" s="75">
        <v>41165553.75</v>
      </c>
      <c r="E838" s="75">
        <v>45355319.82</v>
      </c>
    </row>
    <row r="839" spans="1:5">
      <c r="A839" s="78" t="s">
        <v>124</v>
      </c>
      <c r="B839" s="77">
        <v>49</v>
      </c>
      <c r="C839" s="67" t="s">
        <v>681</v>
      </c>
      <c r="D839" s="75">
        <v>39651097.659999996</v>
      </c>
      <c r="E839" s="75">
        <v>41460703.75999999</v>
      </c>
    </row>
    <row r="840" spans="1:5">
      <c r="A840" s="78" t="s">
        <v>124</v>
      </c>
      <c r="B840" s="77">
        <v>50</v>
      </c>
      <c r="C840" s="67" t="s">
        <v>178</v>
      </c>
      <c r="D840" s="75">
        <v>39232986.100000001</v>
      </c>
      <c r="E840" s="75">
        <v>39478542.259999998</v>
      </c>
    </row>
    <row r="841" spans="1:5">
      <c r="A841" s="78" t="s">
        <v>124</v>
      </c>
      <c r="B841" s="77">
        <v>51</v>
      </c>
      <c r="C841" s="67" t="s">
        <v>647</v>
      </c>
      <c r="D841" s="75">
        <v>39087851.909999996</v>
      </c>
      <c r="E841" s="75">
        <v>39119800.280000001</v>
      </c>
    </row>
    <row r="842" spans="1:5">
      <c r="A842" s="78" t="s">
        <v>124</v>
      </c>
      <c r="B842" s="77">
        <v>52</v>
      </c>
      <c r="C842" s="67" t="s">
        <v>650</v>
      </c>
      <c r="D842" s="75">
        <v>38387740.280000001</v>
      </c>
      <c r="E842" s="75">
        <v>39339010.900000006</v>
      </c>
    </row>
    <row r="843" spans="1:5">
      <c r="A843" s="78" t="s">
        <v>124</v>
      </c>
      <c r="B843" s="77">
        <v>53</v>
      </c>
      <c r="C843" s="67" t="s">
        <v>694</v>
      </c>
      <c r="D843" s="75">
        <v>38211695.119999997</v>
      </c>
      <c r="E843" s="75">
        <v>42481339.239999995</v>
      </c>
    </row>
    <row r="844" spans="1:5">
      <c r="A844" s="78" t="s">
        <v>124</v>
      </c>
      <c r="B844" s="77">
        <v>54</v>
      </c>
      <c r="C844" s="67" t="s">
        <v>819</v>
      </c>
      <c r="D844" s="75">
        <v>38192423.57</v>
      </c>
      <c r="E844" s="75">
        <v>60719660.650000013</v>
      </c>
    </row>
    <row r="845" spans="1:5">
      <c r="A845" s="78" t="s">
        <v>124</v>
      </c>
      <c r="B845" s="77">
        <v>55</v>
      </c>
      <c r="C845" s="67" t="s">
        <v>781</v>
      </c>
      <c r="D845" s="75">
        <v>37861766.649999999</v>
      </c>
      <c r="E845" s="75">
        <v>54236666.57</v>
      </c>
    </row>
    <row r="846" spans="1:5">
      <c r="A846" s="78" t="s">
        <v>124</v>
      </c>
      <c r="B846" s="77">
        <v>56</v>
      </c>
      <c r="C846" s="67" t="s">
        <v>197</v>
      </c>
      <c r="D846" s="75">
        <v>36778363.640000001</v>
      </c>
      <c r="E846" s="75">
        <v>57463250.579999998</v>
      </c>
    </row>
    <row r="847" spans="1:5">
      <c r="A847" s="78" t="s">
        <v>124</v>
      </c>
      <c r="B847" s="77">
        <v>57</v>
      </c>
      <c r="C847" s="67" t="s">
        <v>723</v>
      </c>
      <c r="D847" s="75">
        <v>34931429.700000003</v>
      </c>
      <c r="E847" s="75">
        <v>46245011.330000006</v>
      </c>
    </row>
    <row r="848" spans="1:5">
      <c r="A848" s="78" t="s">
        <v>124</v>
      </c>
      <c r="B848" s="77">
        <v>58</v>
      </c>
      <c r="C848" s="67" t="s">
        <v>599</v>
      </c>
      <c r="D848" s="75">
        <v>34441913.280000001</v>
      </c>
      <c r="E848" s="75">
        <v>34965024.769999996</v>
      </c>
    </row>
    <row r="849" spans="1:5">
      <c r="A849" s="78" t="s">
        <v>124</v>
      </c>
      <c r="B849" s="77">
        <v>59</v>
      </c>
      <c r="C849" s="67" t="s">
        <v>198</v>
      </c>
      <c r="D849" s="75">
        <v>31451844.129999999</v>
      </c>
      <c r="E849" s="75">
        <v>31579152.23</v>
      </c>
    </row>
    <row r="850" spans="1:5">
      <c r="A850" s="78" t="s">
        <v>124</v>
      </c>
      <c r="B850" s="77">
        <v>60</v>
      </c>
      <c r="C850" s="67" t="s">
        <v>601</v>
      </c>
      <c r="D850" s="75">
        <v>30570330.760000002</v>
      </c>
      <c r="E850" s="75">
        <v>35087429.949999996</v>
      </c>
    </row>
    <row r="851" spans="1:5">
      <c r="A851" s="78" t="s">
        <v>124</v>
      </c>
      <c r="B851" s="77">
        <v>61</v>
      </c>
      <c r="C851" s="67" t="s">
        <v>509</v>
      </c>
      <c r="D851" s="75">
        <v>29511553.57</v>
      </c>
      <c r="E851" s="75">
        <v>29517193.57</v>
      </c>
    </row>
    <row r="852" spans="1:5">
      <c r="A852" s="78" t="s">
        <v>124</v>
      </c>
      <c r="B852" s="77">
        <v>62</v>
      </c>
      <c r="C852" s="67" t="s">
        <v>198</v>
      </c>
      <c r="D852" s="75">
        <v>29078775.59</v>
      </c>
      <c r="E852" s="75">
        <v>29855362.649999999</v>
      </c>
    </row>
    <row r="853" spans="1:5">
      <c r="A853" s="78" t="s">
        <v>124</v>
      </c>
      <c r="B853" s="77">
        <v>63</v>
      </c>
      <c r="C853" s="67" t="s">
        <v>720</v>
      </c>
      <c r="D853" s="75">
        <v>28060685.350000001</v>
      </c>
      <c r="E853" s="75">
        <v>46041113.280000009</v>
      </c>
    </row>
    <row r="854" spans="1:5">
      <c r="A854" s="78" t="s">
        <v>124</v>
      </c>
      <c r="B854" s="77">
        <v>64</v>
      </c>
      <c r="C854" s="67" t="s">
        <v>467</v>
      </c>
      <c r="D854" s="75">
        <v>26882366</v>
      </c>
      <c r="E854" s="75">
        <v>28055990.049999997</v>
      </c>
    </row>
    <row r="855" spans="1:5">
      <c r="A855" s="78" t="s">
        <v>124</v>
      </c>
      <c r="B855" s="77">
        <v>65</v>
      </c>
      <c r="C855" s="67" t="s">
        <v>197</v>
      </c>
      <c r="D855" s="75">
        <v>24499228.390000001</v>
      </c>
      <c r="E855" s="75">
        <v>24499827.370000001</v>
      </c>
    </row>
    <row r="856" spans="1:5">
      <c r="A856" s="78" t="s">
        <v>124</v>
      </c>
      <c r="B856" s="77">
        <v>66</v>
      </c>
      <c r="C856" s="67" t="s">
        <v>386</v>
      </c>
      <c r="D856" s="75">
        <v>24219187.18</v>
      </c>
      <c r="E856" s="75">
        <v>24219746</v>
      </c>
    </row>
    <row r="857" spans="1:5">
      <c r="A857" s="78" t="s">
        <v>124</v>
      </c>
      <c r="B857" s="77">
        <v>67</v>
      </c>
      <c r="C857" s="67" t="s">
        <v>783</v>
      </c>
      <c r="D857" s="75">
        <v>23750588.52</v>
      </c>
      <c r="E857" s="75">
        <v>54381160.13000001</v>
      </c>
    </row>
    <row r="858" spans="1:5">
      <c r="A858" s="78" t="s">
        <v>124</v>
      </c>
      <c r="B858" s="77">
        <v>68</v>
      </c>
      <c r="C858" s="67" t="s">
        <v>409</v>
      </c>
      <c r="D858" s="75">
        <v>23665309.359999999</v>
      </c>
      <c r="E858" s="75">
        <v>25085693.099999998</v>
      </c>
    </row>
    <row r="859" spans="1:5">
      <c r="A859" s="78" t="s">
        <v>124</v>
      </c>
      <c r="B859" s="77">
        <v>69</v>
      </c>
      <c r="C859" s="67" t="s">
        <v>471</v>
      </c>
      <c r="D859" s="75">
        <v>23625672.379999999</v>
      </c>
      <c r="E859" s="75">
        <v>28208815.530000001</v>
      </c>
    </row>
    <row r="860" spans="1:5">
      <c r="A860" s="78" t="s">
        <v>124</v>
      </c>
      <c r="B860" s="77">
        <v>70</v>
      </c>
      <c r="C860" s="67" t="s">
        <v>380</v>
      </c>
      <c r="D860" s="75">
        <v>23563002.98</v>
      </c>
      <c r="E860" s="75">
        <v>24114362.919999998</v>
      </c>
    </row>
    <row r="861" spans="1:5">
      <c r="A861" s="78" t="s">
        <v>124</v>
      </c>
      <c r="B861" s="77">
        <v>71</v>
      </c>
      <c r="C861" s="67" t="s">
        <v>370</v>
      </c>
      <c r="D861" s="75">
        <v>23355030.34</v>
      </c>
      <c r="E861" s="75">
        <v>23686289.219999999</v>
      </c>
    </row>
    <row r="862" spans="1:5">
      <c r="A862" s="78" t="s">
        <v>124</v>
      </c>
      <c r="B862" s="77">
        <v>72</v>
      </c>
      <c r="C862" s="67" t="s">
        <v>367</v>
      </c>
      <c r="D862" s="75">
        <v>23232608.77</v>
      </c>
      <c r="E862" s="75">
        <v>23494254.359999999</v>
      </c>
    </row>
    <row r="863" spans="1:5">
      <c r="A863" s="78" t="s">
        <v>124</v>
      </c>
      <c r="B863" s="77">
        <v>73</v>
      </c>
      <c r="C863" s="67" t="s">
        <v>351</v>
      </c>
      <c r="D863" s="75">
        <v>22791108.539999999</v>
      </c>
      <c r="E863" s="75">
        <v>22930514.550000001</v>
      </c>
    </row>
    <row r="864" spans="1:5">
      <c r="A864" s="78" t="s">
        <v>124</v>
      </c>
      <c r="B864" s="77">
        <v>74</v>
      </c>
      <c r="C864" s="67" t="s">
        <v>327</v>
      </c>
      <c r="D864" s="75">
        <v>21918841.43</v>
      </c>
      <c r="E864" s="75">
        <v>21918841.43</v>
      </c>
    </row>
    <row r="865" spans="1:5">
      <c r="A865" s="78" t="s">
        <v>124</v>
      </c>
      <c r="B865" s="77">
        <v>75</v>
      </c>
      <c r="C865" s="67" t="s">
        <v>404</v>
      </c>
      <c r="D865" s="75">
        <v>21882853.010000002</v>
      </c>
      <c r="E865" s="75">
        <v>24897820.550000001</v>
      </c>
    </row>
    <row r="866" spans="1:5">
      <c r="A866" s="78" t="s">
        <v>124</v>
      </c>
      <c r="B866" s="77">
        <v>76</v>
      </c>
      <c r="C866" s="67" t="s">
        <v>515</v>
      </c>
      <c r="D866" s="75">
        <v>21813269.140000001</v>
      </c>
      <c r="E866" s="75">
        <v>29826139.330000006</v>
      </c>
    </row>
    <row r="867" spans="1:5">
      <c r="A867" s="78" t="s">
        <v>124</v>
      </c>
      <c r="B867" s="77">
        <v>77</v>
      </c>
      <c r="C867" s="67" t="s">
        <v>335</v>
      </c>
      <c r="D867" s="75">
        <v>21729524.140000001</v>
      </c>
      <c r="E867" s="75">
        <v>22285961.710000001</v>
      </c>
    </row>
    <row r="868" spans="1:5">
      <c r="A868" s="78" t="s">
        <v>124</v>
      </c>
      <c r="B868" s="77">
        <v>78</v>
      </c>
      <c r="C868" s="67" t="s">
        <v>310</v>
      </c>
      <c r="D868" s="75">
        <v>21544791.98</v>
      </c>
      <c r="E868" s="75">
        <v>21557061.850000001</v>
      </c>
    </row>
    <row r="869" spans="1:5">
      <c r="A869" s="78" t="s">
        <v>124</v>
      </c>
      <c r="B869" s="77">
        <v>79</v>
      </c>
      <c r="C869" s="67" t="s">
        <v>378</v>
      </c>
      <c r="D869" s="75">
        <v>21088574.460000001</v>
      </c>
      <c r="E869" s="75">
        <v>24054088.530000005</v>
      </c>
    </row>
    <row r="870" spans="1:5">
      <c r="A870" s="78" t="s">
        <v>124</v>
      </c>
      <c r="B870" s="77">
        <v>80</v>
      </c>
      <c r="C870" s="67" t="s">
        <v>287</v>
      </c>
      <c r="D870" s="75">
        <v>20901886.420000002</v>
      </c>
      <c r="E870" s="75">
        <v>20905612.040000003</v>
      </c>
    </row>
    <row r="871" spans="1:5">
      <c r="A871" s="78" t="s">
        <v>124</v>
      </c>
      <c r="B871" s="77">
        <v>81</v>
      </c>
      <c r="C871" s="67" t="s">
        <v>579</v>
      </c>
      <c r="D871" s="75">
        <v>20601595.120000001</v>
      </c>
      <c r="E871" s="75">
        <v>32952600.029999997</v>
      </c>
    </row>
    <row r="872" spans="1:5">
      <c r="A872" s="78" t="s">
        <v>124</v>
      </c>
      <c r="B872" s="77">
        <v>82</v>
      </c>
      <c r="C872" s="67" t="s">
        <v>269</v>
      </c>
      <c r="D872" s="75">
        <v>20316827.199999999</v>
      </c>
      <c r="E872" s="75">
        <v>20329176.539999999</v>
      </c>
    </row>
    <row r="873" spans="1:5">
      <c r="A873" s="78" t="s">
        <v>124</v>
      </c>
      <c r="B873" s="77">
        <v>83</v>
      </c>
      <c r="C873" s="67" t="s">
        <v>248</v>
      </c>
      <c r="D873" s="75">
        <v>19909113.879999999</v>
      </c>
      <c r="E873" s="75">
        <v>19922981.079999998</v>
      </c>
    </row>
    <row r="874" spans="1:5">
      <c r="A874" s="78" t="s">
        <v>124</v>
      </c>
      <c r="B874" s="77">
        <v>84</v>
      </c>
      <c r="C874" s="67" t="s">
        <v>245</v>
      </c>
      <c r="D874" s="75">
        <v>19397171.940000001</v>
      </c>
      <c r="E874" s="75">
        <v>19784542.57</v>
      </c>
    </row>
    <row r="875" spans="1:5">
      <c r="A875" s="78" t="s">
        <v>124</v>
      </c>
      <c r="B875" s="77">
        <v>85</v>
      </c>
      <c r="C875" s="67" t="s">
        <v>256</v>
      </c>
      <c r="D875" s="75">
        <v>19061733.66</v>
      </c>
      <c r="E875" s="75">
        <v>20063311.619999997</v>
      </c>
    </row>
    <row r="876" spans="1:5">
      <c r="A876" s="78" t="s">
        <v>124</v>
      </c>
      <c r="B876" s="77">
        <v>86</v>
      </c>
      <c r="C876" s="67" t="s">
        <v>488</v>
      </c>
      <c r="D876" s="75">
        <v>18351497.109999999</v>
      </c>
      <c r="E876" s="75">
        <v>28698880.099999994</v>
      </c>
    </row>
    <row r="877" spans="1:5">
      <c r="A877" s="78" t="s">
        <v>124</v>
      </c>
      <c r="B877" s="77">
        <v>87</v>
      </c>
      <c r="C877" s="67" t="s">
        <v>296</v>
      </c>
      <c r="D877" s="75">
        <v>18197249.100000001</v>
      </c>
      <c r="E877" s="75">
        <v>21054989.610000003</v>
      </c>
    </row>
    <row r="878" spans="1:5">
      <c r="A878" s="78" t="s">
        <v>124</v>
      </c>
      <c r="B878" s="77">
        <v>88</v>
      </c>
      <c r="C878" s="67" t="s">
        <v>707</v>
      </c>
      <c r="D878" s="75">
        <v>17350129.940000001</v>
      </c>
      <c r="E878" s="75">
        <v>44439131.560000002</v>
      </c>
    </row>
    <row r="879" spans="1:5">
      <c r="A879" s="78" t="s">
        <v>124</v>
      </c>
      <c r="B879" s="77">
        <v>89</v>
      </c>
      <c r="C879" s="67" t="s">
        <v>425</v>
      </c>
      <c r="D879" s="75">
        <v>17235876.239999998</v>
      </c>
      <c r="E879" s="75">
        <v>25977987.169999998</v>
      </c>
    </row>
    <row r="880" spans="1:5">
      <c r="A880" s="78" t="s">
        <v>124</v>
      </c>
      <c r="B880" s="77">
        <v>90</v>
      </c>
      <c r="C880" s="67" t="s">
        <v>495</v>
      </c>
      <c r="D880" s="75">
        <v>13701635.449999999</v>
      </c>
      <c r="E880" s="75">
        <v>28924159.979999997</v>
      </c>
    </row>
    <row r="881" spans="1:5">
      <c r="A881" s="78" t="s">
        <v>124</v>
      </c>
      <c r="B881" s="77">
        <v>91</v>
      </c>
      <c r="C881" s="67" t="s">
        <v>199</v>
      </c>
      <c r="D881" s="75">
        <v>13568251.859999999</v>
      </c>
      <c r="E881" s="75">
        <v>33720165.74000001</v>
      </c>
    </row>
    <row r="882" spans="1:5">
      <c r="A882" s="78" t="s">
        <v>124</v>
      </c>
      <c r="B882" s="77">
        <v>92</v>
      </c>
      <c r="C882" s="67" t="s">
        <v>198</v>
      </c>
      <c r="D882" s="75">
        <v>12865769.99</v>
      </c>
      <c r="E882" s="75">
        <v>25359540.289999999</v>
      </c>
    </row>
    <row r="883" spans="1:5">
      <c r="A883" s="78" t="s">
        <v>124</v>
      </c>
      <c r="B883" s="77">
        <v>93</v>
      </c>
      <c r="C883" s="67" t="s">
        <v>385</v>
      </c>
      <c r="D883" s="75">
        <v>12588993.140000001</v>
      </c>
      <c r="E883" s="75">
        <v>24215505.979999997</v>
      </c>
    </row>
    <row r="884" spans="1:5">
      <c r="A884" s="78" t="s">
        <v>124</v>
      </c>
      <c r="B884" s="77">
        <v>94</v>
      </c>
      <c r="C884" s="67" t="s">
        <v>237</v>
      </c>
      <c r="D884" s="75">
        <v>7413315.6500000004</v>
      </c>
      <c r="E884" s="75">
        <v>19592452.579999994</v>
      </c>
    </row>
    <row r="885" spans="1:5">
      <c r="A885" s="78" t="s">
        <v>125</v>
      </c>
      <c r="B885" s="77">
        <v>1</v>
      </c>
      <c r="C885" s="67" t="s">
        <v>136</v>
      </c>
      <c r="D885" s="75">
        <v>489094231.88999999</v>
      </c>
      <c r="E885" s="75">
        <v>509148521.75</v>
      </c>
    </row>
    <row r="886" spans="1:5">
      <c r="A886" s="78" t="s">
        <v>125</v>
      </c>
      <c r="B886" s="77">
        <v>2</v>
      </c>
      <c r="C886" s="67" t="s">
        <v>1000</v>
      </c>
      <c r="D886" s="75">
        <v>247585862.19999999</v>
      </c>
      <c r="E886" s="75">
        <v>248867990.78</v>
      </c>
    </row>
    <row r="887" spans="1:5">
      <c r="A887" s="78" t="s">
        <v>125</v>
      </c>
      <c r="B887" s="77">
        <v>3</v>
      </c>
      <c r="C887" s="67" t="s">
        <v>201</v>
      </c>
      <c r="D887" s="75">
        <v>223928989.59999999</v>
      </c>
      <c r="E887" s="75">
        <v>231938476.31999999</v>
      </c>
    </row>
    <row r="888" spans="1:5">
      <c r="A888" s="78" t="s">
        <v>125</v>
      </c>
      <c r="B888" s="77">
        <v>4</v>
      </c>
      <c r="C888" s="67" t="s">
        <v>900</v>
      </c>
      <c r="D888" s="75">
        <v>70321831.549999997</v>
      </c>
      <c r="E888" s="75">
        <v>88183124.730000004</v>
      </c>
    </row>
    <row r="889" spans="1:5">
      <c r="A889" s="78" t="s">
        <v>125</v>
      </c>
      <c r="B889" s="77">
        <v>5</v>
      </c>
      <c r="C889" s="67" t="s">
        <v>709</v>
      </c>
      <c r="D889" s="75">
        <v>44656182.280000001</v>
      </c>
      <c r="E889" s="75">
        <v>44700888.670000002</v>
      </c>
    </row>
    <row r="890" spans="1:5">
      <c r="A890" s="78" t="s">
        <v>125</v>
      </c>
      <c r="B890" s="77">
        <v>6</v>
      </c>
      <c r="C890" s="67" t="s">
        <v>699</v>
      </c>
      <c r="D890" s="75">
        <v>37808412.729999997</v>
      </c>
      <c r="E890" s="75">
        <v>43313916.389999993</v>
      </c>
    </row>
    <row r="891" spans="1:5">
      <c r="A891" s="78" t="s">
        <v>125</v>
      </c>
      <c r="B891" s="77">
        <v>7</v>
      </c>
      <c r="C891" s="67" t="s">
        <v>598</v>
      </c>
      <c r="D891" s="75">
        <v>29779109.620000001</v>
      </c>
      <c r="E891" s="75">
        <v>34865945.019999996</v>
      </c>
    </row>
    <row r="892" spans="1:5">
      <c r="A892" s="78" t="s">
        <v>125</v>
      </c>
      <c r="B892" s="77">
        <v>8</v>
      </c>
      <c r="C892" s="67" t="s">
        <v>589</v>
      </c>
      <c r="D892" s="75">
        <v>27200702.600000001</v>
      </c>
      <c r="E892" s="75">
        <v>33818155.620000005</v>
      </c>
    </row>
    <row r="893" spans="1:5">
      <c r="A893" s="78" t="s">
        <v>125</v>
      </c>
      <c r="B893" s="77">
        <v>9</v>
      </c>
      <c r="C893" s="67" t="s">
        <v>682</v>
      </c>
      <c r="D893" s="75">
        <v>26453047.010000002</v>
      </c>
      <c r="E893" s="75">
        <v>41601573.159999996</v>
      </c>
    </row>
    <row r="894" spans="1:5">
      <c r="A894" s="78" t="s">
        <v>125</v>
      </c>
      <c r="B894" s="77">
        <v>10</v>
      </c>
      <c r="C894" s="67" t="s">
        <v>493</v>
      </c>
      <c r="D894" s="75">
        <v>24947536.59</v>
      </c>
      <c r="E894" s="75">
        <v>28872143.199999999</v>
      </c>
    </row>
    <row r="895" spans="1:5">
      <c r="A895" s="78" t="s">
        <v>126</v>
      </c>
      <c r="B895" s="77">
        <v>1</v>
      </c>
      <c r="C895" s="67" t="s">
        <v>142</v>
      </c>
      <c r="D895" s="75">
        <v>149133706.69999999</v>
      </c>
      <c r="E895" s="75">
        <v>153168085.69999999</v>
      </c>
    </row>
    <row r="896" spans="1:5">
      <c r="A896" s="78" t="s">
        <v>126</v>
      </c>
      <c r="B896" s="77">
        <v>2</v>
      </c>
      <c r="C896" s="67" t="s">
        <v>922</v>
      </c>
      <c r="D896" s="75">
        <v>100517044.65000001</v>
      </c>
      <c r="E896" s="75">
        <v>100591929.53999999</v>
      </c>
    </row>
    <row r="897" spans="1:5">
      <c r="A897" s="78" t="s">
        <v>126</v>
      </c>
      <c r="B897" s="77">
        <v>3</v>
      </c>
      <c r="C897" s="67" t="s">
        <v>876</v>
      </c>
      <c r="D897" s="75">
        <v>76768432.5</v>
      </c>
      <c r="E897" s="75">
        <v>76818941.5</v>
      </c>
    </row>
    <row r="898" spans="1:5">
      <c r="A898" s="78" t="s">
        <v>126</v>
      </c>
      <c r="B898" s="77">
        <v>4</v>
      </c>
      <c r="C898" s="67" t="s">
        <v>920</v>
      </c>
      <c r="D898" s="75">
        <v>72122966.840000004</v>
      </c>
      <c r="E898" s="75">
        <v>99978997.680000007</v>
      </c>
    </row>
    <row r="899" spans="1:5">
      <c r="A899" s="78" t="s">
        <v>126</v>
      </c>
      <c r="B899" s="77">
        <v>5</v>
      </c>
      <c r="C899" s="67" t="s">
        <v>851</v>
      </c>
      <c r="D899" s="75">
        <v>68870671.680000007</v>
      </c>
      <c r="E899" s="75">
        <v>68870671.680000007</v>
      </c>
    </row>
    <row r="900" spans="1:5">
      <c r="A900" s="78" t="s">
        <v>126</v>
      </c>
      <c r="B900" s="77">
        <v>6</v>
      </c>
      <c r="C900" s="67" t="s">
        <v>785</v>
      </c>
      <c r="D900" s="75">
        <v>54669140.159999996</v>
      </c>
      <c r="E900" s="75">
        <v>54669140.159999996</v>
      </c>
    </row>
    <row r="901" spans="1:5">
      <c r="A901" s="78" t="s">
        <v>126</v>
      </c>
      <c r="B901" s="77">
        <v>7</v>
      </c>
      <c r="C901" s="67" t="s">
        <v>740</v>
      </c>
      <c r="D901" s="75">
        <v>48407681.280000001</v>
      </c>
      <c r="E901" s="75">
        <v>48491069.649999999</v>
      </c>
    </row>
    <row r="902" spans="1:5">
      <c r="A902" s="78" t="s">
        <v>126</v>
      </c>
      <c r="B902" s="77">
        <v>8</v>
      </c>
      <c r="C902" s="67" t="s">
        <v>718</v>
      </c>
      <c r="D902" s="75">
        <v>45749701.030000001</v>
      </c>
      <c r="E902" s="75">
        <v>45858726.68</v>
      </c>
    </row>
    <row r="903" spans="1:5">
      <c r="A903" s="78" t="s">
        <v>126</v>
      </c>
      <c r="B903" s="77">
        <v>9</v>
      </c>
      <c r="C903" s="67" t="s">
        <v>664</v>
      </c>
      <c r="D903" s="75">
        <v>40234642.609999999</v>
      </c>
      <c r="E903" s="75">
        <v>40234642.609999999</v>
      </c>
    </row>
    <row r="904" spans="1:5">
      <c r="A904" s="78" t="s">
        <v>126</v>
      </c>
      <c r="B904" s="77">
        <v>10</v>
      </c>
      <c r="C904" s="67" t="s">
        <v>595</v>
      </c>
      <c r="D904" s="75">
        <v>34522717.060000002</v>
      </c>
      <c r="E904" s="75">
        <v>34529333.260000005</v>
      </c>
    </row>
    <row r="905" spans="1:5">
      <c r="A905" s="78" t="s">
        <v>126</v>
      </c>
      <c r="B905" s="77">
        <v>11</v>
      </c>
      <c r="C905" s="67" t="s">
        <v>160</v>
      </c>
      <c r="D905" s="75">
        <v>32519176.18</v>
      </c>
      <c r="E905" s="75">
        <v>32519176.18</v>
      </c>
    </row>
    <row r="906" spans="1:5">
      <c r="A906" s="78" t="s">
        <v>126</v>
      </c>
      <c r="B906" s="77">
        <v>12</v>
      </c>
      <c r="C906" s="67" t="s">
        <v>557</v>
      </c>
      <c r="D906" s="75">
        <v>31791464.5</v>
      </c>
      <c r="E906" s="75">
        <v>31791464.5</v>
      </c>
    </row>
    <row r="907" spans="1:5">
      <c r="A907" s="78" t="s">
        <v>126</v>
      </c>
      <c r="B907" s="77">
        <v>13</v>
      </c>
      <c r="C907" s="67" t="s">
        <v>529</v>
      </c>
      <c r="D907" s="75">
        <v>30422168.16</v>
      </c>
      <c r="E907" s="75">
        <v>30422168.16</v>
      </c>
    </row>
    <row r="908" spans="1:5">
      <c r="A908" s="78" t="s">
        <v>126</v>
      </c>
      <c r="B908" s="77">
        <v>14</v>
      </c>
      <c r="C908" s="67" t="s">
        <v>521</v>
      </c>
      <c r="D908" s="75">
        <v>30101701.440000001</v>
      </c>
      <c r="E908" s="75">
        <v>30119901.440000001</v>
      </c>
    </row>
    <row r="909" spans="1:5">
      <c r="A909" s="78" t="s">
        <v>126</v>
      </c>
      <c r="B909" s="77">
        <v>15</v>
      </c>
      <c r="C909" s="67" t="s">
        <v>514</v>
      </c>
      <c r="D909" s="75">
        <v>29518018.399999999</v>
      </c>
      <c r="E909" s="75">
        <v>29800387.529999997</v>
      </c>
    </row>
    <row r="910" spans="1:5">
      <c r="A910" s="78" t="s">
        <v>126</v>
      </c>
      <c r="B910" s="77">
        <v>16</v>
      </c>
      <c r="C910" s="67" t="s">
        <v>145</v>
      </c>
      <c r="D910" s="75">
        <v>28748478.489999998</v>
      </c>
      <c r="E910" s="75">
        <v>28748478.489999998</v>
      </c>
    </row>
    <row r="911" spans="1:5">
      <c r="A911" s="78" t="s">
        <v>126</v>
      </c>
      <c r="B911" s="77">
        <v>17</v>
      </c>
      <c r="C911" s="67" t="s">
        <v>198</v>
      </c>
      <c r="D911" s="75">
        <v>27678448</v>
      </c>
      <c r="E911" s="75">
        <v>28516096.900000002</v>
      </c>
    </row>
    <row r="912" spans="1:5">
      <c r="A912" s="78" t="s">
        <v>126</v>
      </c>
      <c r="B912" s="77">
        <v>18</v>
      </c>
      <c r="C912" s="67" t="s">
        <v>456</v>
      </c>
      <c r="D912" s="75">
        <v>27314503.960000001</v>
      </c>
      <c r="E912" s="75">
        <v>27314503.960000001</v>
      </c>
    </row>
    <row r="913" spans="1:5">
      <c r="A913" s="78" t="s">
        <v>126</v>
      </c>
      <c r="B913" s="77">
        <v>19</v>
      </c>
      <c r="C913" s="67" t="s">
        <v>447</v>
      </c>
      <c r="D913" s="75">
        <v>26886948.190000001</v>
      </c>
      <c r="E913" s="75">
        <v>26887496.330000002</v>
      </c>
    </row>
    <row r="914" spans="1:5">
      <c r="A914" s="78" t="s">
        <v>126</v>
      </c>
      <c r="B914" s="77">
        <v>20</v>
      </c>
      <c r="C914" s="67" t="s">
        <v>368</v>
      </c>
      <c r="D914" s="75">
        <v>23570028.870000001</v>
      </c>
      <c r="E914" s="75">
        <v>23570028.870000001</v>
      </c>
    </row>
    <row r="915" spans="1:5">
      <c r="A915" s="78" t="s">
        <v>126</v>
      </c>
      <c r="B915" s="77">
        <v>21</v>
      </c>
      <c r="C915" s="67" t="s">
        <v>198</v>
      </c>
      <c r="D915" s="75">
        <v>23447663.68</v>
      </c>
      <c r="E915" s="75">
        <v>24908539.98</v>
      </c>
    </row>
    <row r="916" spans="1:5">
      <c r="A916" s="78" t="s">
        <v>126</v>
      </c>
      <c r="B916" s="77">
        <v>22</v>
      </c>
      <c r="C916" s="67" t="s">
        <v>198</v>
      </c>
      <c r="D916" s="75">
        <v>23103149.41</v>
      </c>
      <c r="E916" s="75">
        <v>24144376.41</v>
      </c>
    </row>
    <row r="917" spans="1:5">
      <c r="A917" s="78" t="s">
        <v>126</v>
      </c>
      <c r="B917" s="77">
        <v>23</v>
      </c>
      <c r="C917" s="67" t="s">
        <v>657</v>
      </c>
      <c r="D917" s="75">
        <v>23037691.210000001</v>
      </c>
      <c r="E917" s="75">
        <v>40051145.850000001</v>
      </c>
    </row>
    <row r="918" spans="1:5">
      <c r="A918" s="78" t="s">
        <v>126</v>
      </c>
      <c r="B918" s="77">
        <v>24</v>
      </c>
      <c r="C918" s="67" t="s">
        <v>285</v>
      </c>
      <c r="D918" s="75">
        <v>20837525.82</v>
      </c>
      <c r="E918" s="75">
        <v>20841277.280000001</v>
      </c>
    </row>
    <row r="919" spans="1:5">
      <c r="A919" s="78" t="s">
        <v>126</v>
      </c>
      <c r="B919" s="77">
        <v>25</v>
      </c>
      <c r="C919" s="67" t="s">
        <v>268</v>
      </c>
      <c r="D919" s="75">
        <v>20303680.91</v>
      </c>
      <c r="E919" s="75">
        <v>20303680.91</v>
      </c>
    </row>
    <row r="920" spans="1:5">
      <c r="A920" s="78" t="s">
        <v>126</v>
      </c>
      <c r="B920" s="77">
        <v>26</v>
      </c>
      <c r="C920" s="67" t="s">
        <v>297</v>
      </c>
      <c r="D920" s="75">
        <v>17120174.649999999</v>
      </c>
      <c r="E920" s="75">
        <v>21115607.109999999</v>
      </c>
    </row>
    <row r="921" spans="1:5">
      <c r="A921" s="78" t="s">
        <v>184</v>
      </c>
      <c r="B921" s="77">
        <v>1</v>
      </c>
      <c r="C921" s="67" t="s">
        <v>193</v>
      </c>
      <c r="D921" s="75">
        <v>254041.94</v>
      </c>
      <c r="E921" s="75">
        <v>27561116.860000007</v>
      </c>
    </row>
    <row r="922" spans="1:5">
      <c r="A922" s="78" t="s">
        <v>184</v>
      </c>
      <c r="B922" s="77">
        <v>2</v>
      </c>
      <c r="C922" s="67" t="s">
        <v>161</v>
      </c>
      <c r="D922" s="75">
        <v>139770.95000000001</v>
      </c>
      <c r="E922" s="75">
        <v>32662138.080000002</v>
      </c>
    </row>
    <row r="923" spans="1:5">
      <c r="A923" s="78" t="s">
        <v>184</v>
      </c>
      <c r="B923" s="77">
        <v>3</v>
      </c>
      <c r="C923" s="67" t="s">
        <v>825</v>
      </c>
      <c r="D923" s="75">
        <v>25317.94</v>
      </c>
      <c r="E923" s="75">
        <v>61816579.599999994</v>
      </c>
    </row>
    <row r="924" spans="1:5">
      <c r="A924" s="78" t="s">
        <v>127</v>
      </c>
      <c r="B924" s="77">
        <v>1</v>
      </c>
      <c r="C924" s="67" t="s">
        <v>194</v>
      </c>
      <c r="D924" s="75">
        <v>279836094.85000002</v>
      </c>
      <c r="E924" s="75">
        <v>380162770.78000003</v>
      </c>
    </row>
    <row r="925" spans="1:5">
      <c r="A925" s="78" t="s">
        <v>127</v>
      </c>
      <c r="B925" s="77">
        <v>2</v>
      </c>
      <c r="C925" s="67" t="s">
        <v>993</v>
      </c>
      <c r="D925" s="75">
        <v>207132252.86000001</v>
      </c>
      <c r="E925" s="75">
        <v>208167717.34999999</v>
      </c>
    </row>
    <row r="926" spans="1:5">
      <c r="A926" s="78" t="s">
        <v>127</v>
      </c>
      <c r="B926" s="77">
        <v>3</v>
      </c>
      <c r="C926" s="67" t="s">
        <v>1004</v>
      </c>
      <c r="D926" s="75">
        <v>165155381.87</v>
      </c>
      <c r="E926" s="75">
        <v>264104546.29999998</v>
      </c>
    </row>
    <row r="927" spans="1:5">
      <c r="A927" s="78" t="s">
        <v>127</v>
      </c>
      <c r="B927" s="77">
        <v>4</v>
      </c>
      <c r="C927" s="67" t="s">
        <v>968</v>
      </c>
      <c r="D927" s="75">
        <v>137198766.66999999</v>
      </c>
      <c r="E927" s="75">
        <v>161308323.67999998</v>
      </c>
    </row>
    <row r="928" spans="1:5">
      <c r="A928" s="78" t="s">
        <v>127</v>
      </c>
      <c r="B928" s="77">
        <v>5</v>
      </c>
      <c r="C928" s="67" t="s">
        <v>953</v>
      </c>
      <c r="D928" s="75">
        <v>121711782.61</v>
      </c>
      <c r="E928" s="75">
        <v>132395912.39000002</v>
      </c>
    </row>
    <row r="929" spans="1:5">
      <c r="A929" s="78" t="s">
        <v>127</v>
      </c>
      <c r="B929" s="77">
        <v>6</v>
      </c>
      <c r="C929" s="67" t="s">
        <v>975</v>
      </c>
      <c r="D929" s="75">
        <v>86761278</v>
      </c>
      <c r="E929" s="75">
        <v>167297882.69</v>
      </c>
    </row>
    <row r="930" spans="1:5">
      <c r="A930" s="78" t="s">
        <v>127</v>
      </c>
      <c r="B930" s="77">
        <v>7</v>
      </c>
      <c r="C930" s="67" t="s">
        <v>880</v>
      </c>
      <c r="D930" s="75">
        <v>75942286.069999993</v>
      </c>
      <c r="E930" s="75">
        <v>77791135.909999996</v>
      </c>
    </row>
    <row r="931" spans="1:5">
      <c r="A931" s="78" t="s">
        <v>127</v>
      </c>
      <c r="B931" s="77">
        <v>8</v>
      </c>
      <c r="C931" s="67" t="s">
        <v>837</v>
      </c>
      <c r="D931" s="75">
        <v>63954704.600000001</v>
      </c>
      <c r="E931" s="75">
        <v>64268094.310000017</v>
      </c>
    </row>
    <row r="932" spans="1:5">
      <c r="A932" s="78" t="s">
        <v>127</v>
      </c>
      <c r="B932" s="77">
        <v>9</v>
      </c>
      <c r="C932" s="67" t="s">
        <v>820</v>
      </c>
      <c r="D932" s="75">
        <v>60811011.140000001</v>
      </c>
      <c r="E932" s="75">
        <v>60822132.640000001</v>
      </c>
    </row>
    <row r="933" spans="1:5">
      <c r="A933" s="78" t="s">
        <v>127</v>
      </c>
      <c r="B933" s="77">
        <v>10</v>
      </c>
      <c r="C933" s="67" t="s">
        <v>823</v>
      </c>
      <c r="D933" s="75">
        <v>60592301.729999997</v>
      </c>
      <c r="E933" s="75">
        <v>61449726.019999996</v>
      </c>
    </row>
    <row r="934" spans="1:5">
      <c r="A934" s="78" t="s">
        <v>127</v>
      </c>
      <c r="B934" s="77">
        <v>11</v>
      </c>
      <c r="C934" s="67" t="s">
        <v>826</v>
      </c>
      <c r="D934" s="75">
        <v>57967337.859999999</v>
      </c>
      <c r="E934" s="75">
        <v>62068942.369999997</v>
      </c>
    </row>
    <row r="935" spans="1:5">
      <c r="A935" s="78" t="s">
        <v>127</v>
      </c>
      <c r="B935" s="77">
        <v>12</v>
      </c>
      <c r="C935" s="67" t="s">
        <v>772</v>
      </c>
      <c r="D935" s="75">
        <v>53034611.090000004</v>
      </c>
      <c r="E935" s="75">
        <v>53063614.850000001</v>
      </c>
    </row>
    <row r="936" spans="1:5">
      <c r="A936" s="78" t="s">
        <v>127</v>
      </c>
      <c r="B936" s="77">
        <v>13</v>
      </c>
      <c r="C936" s="67" t="s">
        <v>780</v>
      </c>
      <c r="D936" s="75">
        <v>51689510.100000001</v>
      </c>
      <c r="E936" s="75">
        <v>54124870.009999998</v>
      </c>
    </row>
    <row r="937" spans="1:5">
      <c r="A937" s="78" t="s">
        <v>127</v>
      </c>
      <c r="B937" s="77">
        <v>14</v>
      </c>
      <c r="C937" s="67" t="s">
        <v>197</v>
      </c>
      <c r="D937" s="75">
        <v>50966993.329999998</v>
      </c>
      <c r="E937" s="75">
        <v>53159433.18</v>
      </c>
    </row>
    <row r="938" spans="1:5">
      <c r="A938" s="78" t="s">
        <v>127</v>
      </c>
      <c r="B938" s="77">
        <v>15</v>
      </c>
      <c r="C938" s="67" t="s">
        <v>758</v>
      </c>
      <c r="D938" s="75">
        <v>50536269.960000001</v>
      </c>
      <c r="E938" s="75">
        <v>50576919.200000003</v>
      </c>
    </row>
    <row r="939" spans="1:5">
      <c r="A939" s="78" t="s">
        <v>127</v>
      </c>
      <c r="B939" s="77">
        <v>16</v>
      </c>
      <c r="C939" s="67" t="s">
        <v>803</v>
      </c>
      <c r="D939" s="75">
        <v>50415935.880000003</v>
      </c>
      <c r="E939" s="75">
        <v>58122550.410000004</v>
      </c>
    </row>
    <row r="940" spans="1:5">
      <c r="A940" s="78" t="s">
        <v>127</v>
      </c>
      <c r="B940" s="77">
        <v>17</v>
      </c>
      <c r="C940" s="67" t="s">
        <v>905</v>
      </c>
      <c r="D940" s="75">
        <v>49128742.630000003</v>
      </c>
      <c r="E940" s="75">
        <v>92173859.020000026</v>
      </c>
    </row>
    <row r="941" spans="1:5">
      <c r="A941" s="78" t="s">
        <v>127</v>
      </c>
      <c r="B941" s="77">
        <v>18</v>
      </c>
      <c r="C941" s="67" t="s">
        <v>700</v>
      </c>
      <c r="D941" s="75">
        <v>43281131.979999997</v>
      </c>
      <c r="E941" s="75">
        <v>43427191.659999996</v>
      </c>
    </row>
    <row r="942" spans="1:5">
      <c r="A942" s="78" t="s">
        <v>127</v>
      </c>
      <c r="B942" s="77">
        <v>19</v>
      </c>
      <c r="C942" s="67" t="s">
        <v>697</v>
      </c>
      <c r="D942" s="75">
        <v>43054670.039999999</v>
      </c>
      <c r="E942" s="75">
        <v>43054670.039999999</v>
      </c>
    </row>
    <row r="943" spans="1:5">
      <c r="A943" s="78" t="s">
        <v>127</v>
      </c>
      <c r="B943" s="77">
        <v>20</v>
      </c>
      <c r="C943" s="67" t="s">
        <v>685</v>
      </c>
      <c r="D943" s="75">
        <v>41782816.32</v>
      </c>
      <c r="E943" s="75">
        <v>41783135.920000002</v>
      </c>
    </row>
    <row r="944" spans="1:5">
      <c r="A944" s="78" t="s">
        <v>127</v>
      </c>
      <c r="B944" s="77">
        <v>21</v>
      </c>
      <c r="C944" s="67" t="s">
        <v>680</v>
      </c>
      <c r="D944" s="75">
        <v>41459552.340000004</v>
      </c>
      <c r="E944" s="75">
        <v>41459552.340000004</v>
      </c>
    </row>
    <row r="945" spans="1:5">
      <c r="A945" s="78" t="s">
        <v>127</v>
      </c>
      <c r="B945" s="77">
        <v>22</v>
      </c>
      <c r="C945" s="67" t="s">
        <v>732</v>
      </c>
      <c r="D945" s="75">
        <v>39879011.979999997</v>
      </c>
      <c r="E945" s="75">
        <v>47110588.859999992</v>
      </c>
    </row>
    <row r="946" spans="1:5">
      <c r="A946" s="78" t="s">
        <v>127</v>
      </c>
      <c r="B946" s="77">
        <v>23</v>
      </c>
      <c r="C946" s="67" t="s">
        <v>633</v>
      </c>
      <c r="D946" s="75">
        <v>35848317.539999999</v>
      </c>
      <c r="E946" s="75">
        <v>37262524.949999996</v>
      </c>
    </row>
    <row r="947" spans="1:5">
      <c r="A947" s="78" t="s">
        <v>127</v>
      </c>
      <c r="B947" s="77">
        <v>24</v>
      </c>
      <c r="C947" s="67" t="s">
        <v>613</v>
      </c>
      <c r="D947" s="75">
        <v>35746708.850000001</v>
      </c>
      <c r="E947" s="75">
        <v>35746708.850000001</v>
      </c>
    </row>
    <row r="948" spans="1:5">
      <c r="A948" s="78" t="s">
        <v>127</v>
      </c>
      <c r="B948" s="77">
        <v>25</v>
      </c>
      <c r="C948" s="67" t="s">
        <v>197</v>
      </c>
      <c r="D948" s="75">
        <v>35173849.409999996</v>
      </c>
      <c r="E948" s="75">
        <v>35218389.579999998</v>
      </c>
    </row>
    <row r="949" spans="1:5">
      <c r="A949" s="78" t="s">
        <v>127</v>
      </c>
      <c r="B949" s="77">
        <v>26</v>
      </c>
      <c r="C949" s="67" t="s">
        <v>198</v>
      </c>
      <c r="D949" s="75">
        <v>33223187.02</v>
      </c>
      <c r="E949" s="75">
        <v>34123459.950000003</v>
      </c>
    </row>
    <row r="950" spans="1:5">
      <c r="A950" s="78" t="s">
        <v>127</v>
      </c>
      <c r="B950" s="77">
        <v>27</v>
      </c>
      <c r="C950" s="67" t="s">
        <v>197</v>
      </c>
      <c r="D950" s="75">
        <v>33134418.02</v>
      </c>
      <c r="E950" s="75">
        <v>33148250.940000001</v>
      </c>
    </row>
    <row r="951" spans="1:5">
      <c r="A951" s="78" t="s">
        <v>127</v>
      </c>
      <c r="B951" s="77">
        <v>28</v>
      </c>
      <c r="C951" s="67" t="s">
        <v>636</v>
      </c>
      <c r="D951" s="75">
        <v>33076775.789999999</v>
      </c>
      <c r="E951" s="75">
        <v>37924240.699999996</v>
      </c>
    </row>
    <row r="952" spans="1:5">
      <c r="A952" s="78" t="s">
        <v>127</v>
      </c>
      <c r="B952" s="77">
        <v>29</v>
      </c>
      <c r="C952" s="67" t="s">
        <v>578</v>
      </c>
      <c r="D952" s="75">
        <v>32597619.390000001</v>
      </c>
      <c r="E952" s="75">
        <v>32714893.949999999</v>
      </c>
    </row>
    <row r="953" spans="1:5">
      <c r="A953" s="78" t="s">
        <v>127</v>
      </c>
      <c r="B953" s="77">
        <v>30</v>
      </c>
      <c r="C953" s="67" t="s">
        <v>592</v>
      </c>
      <c r="D953" s="75">
        <v>32081003.68</v>
      </c>
      <c r="E953" s="75">
        <v>34161266.630000003</v>
      </c>
    </row>
    <row r="954" spans="1:5">
      <c r="A954" s="78" t="s">
        <v>127</v>
      </c>
      <c r="B954" s="77">
        <v>31</v>
      </c>
      <c r="C954" s="67" t="s">
        <v>198</v>
      </c>
      <c r="D954" s="75">
        <v>31625551.039999999</v>
      </c>
      <c r="E954" s="75">
        <v>31766666.600000001</v>
      </c>
    </row>
    <row r="955" spans="1:5">
      <c r="A955" s="78" t="s">
        <v>127</v>
      </c>
      <c r="B955" s="77">
        <v>32</v>
      </c>
      <c r="C955" s="67" t="s">
        <v>553</v>
      </c>
      <c r="D955" s="75">
        <v>31430077.140000001</v>
      </c>
      <c r="E955" s="75">
        <v>31669688.670000002</v>
      </c>
    </row>
    <row r="956" spans="1:5">
      <c r="A956" s="78" t="s">
        <v>127</v>
      </c>
      <c r="B956" s="77">
        <v>33</v>
      </c>
      <c r="C956" s="67" t="s">
        <v>558</v>
      </c>
      <c r="D956" s="75">
        <v>31181045.649999999</v>
      </c>
      <c r="E956" s="75">
        <v>31823914.969999999</v>
      </c>
    </row>
    <row r="957" spans="1:5">
      <c r="A957" s="78" t="s">
        <v>127</v>
      </c>
      <c r="B957" s="77">
        <v>34</v>
      </c>
      <c r="C957" s="67" t="s">
        <v>527</v>
      </c>
      <c r="D957" s="75">
        <v>30407103.960000001</v>
      </c>
      <c r="E957" s="75">
        <v>30407103.960000001</v>
      </c>
    </row>
    <row r="958" spans="1:5">
      <c r="A958" s="78" t="s">
        <v>127</v>
      </c>
      <c r="B958" s="77">
        <v>35</v>
      </c>
      <c r="C958" s="67" t="s">
        <v>641</v>
      </c>
      <c r="D958" s="75">
        <v>30384487.370000001</v>
      </c>
      <c r="E958" s="75">
        <v>38419524.210000008</v>
      </c>
    </row>
    <row r="959" spans="1:5">
      <c r="A959" s="78" t="s">
        <v>127</v>
      </c>
      <c r="B959" s="77">
        <v>36</v>
      </c>
      <c r="C959" s="67" t="s">
        <v>634</v>
      </c>
      <c r="D959" s="75">
        <v>29825943.43</v>
      </c>
      <c r="E959" s="75">
        <v>37476543.32</v>
      </c>
    </row>
    <row r="960" spans="1:5">
      <c r="A960" s="78" t="s">
        <v>127</v>
      </c>
      <c r="B960" s="77">
        <v>37</v>
      </c>
      <c r="C960" s="67" t="s">
        <v>198</v>
      </c>
      <c r="D960" s="75">
        <v>28686084.949999999</v>
      </c>
      <c r="E960" s="75">
        <v>28717083.139999997</v>
      </c>
    </row>
    <row r="961" spans="1:5">
      <c r="A961" s="78" t="s">
        <v>127</v>
      </c>
      <c r="B961" s="77">
        <v>38</v>
      </c>
      <c r="C961" s="67" t="s">
        <v>472</v>
      </c>
      <c r="D961" s="75">
        <v>28211129.07</v>
      </c>
      <c r="E961" s="75">
        <v>28223467.389999997</v>
      </c>
    </row>
    <row r="962" spans="1:5">
      <c r="A962" s="78" t="s">
        <v>127</v>
      </c>
      <c r="B962" s="77">
        <v>39</v>
      </c>
      <c r="C962" s="67" t="s">
        <v>600</v>
      </c>
      <c r="D962" s="75">
        <v>28209705.140000001</v>
      </c>
      <c r="E962" s="75">
        <v>35005970.870000005</v>
      </c>
    </row>
    <row r="963" spans="1:5">
      <c r="A963" s="78" t="s">
        <v>127</v>
      </c>
      <c r="B963" s="77">
        <v>40</v>
      </c>
      <c r="C963" s="67" t="s">
        <v>469</v>
      </c>
      <c r="D963" s="75">
        <v>28088035.670000002</v>
      </c>
      <c r="E963" s="75">
        <v>28088035.670000002</v>
      </c>
    </row>
    <row r="964" spans="1:5">
      <c r="A964" s="78" t="s">
        <v>127</v>
      </c>
      <c r="B964" s="77">
        <v>41</v>
      </c>
      <c r="C964" s="67" t="s">
        <v>197</v>
      </c>
      <c r="D964" s="75">
        <v>27907709.699999999</v>
      </c>
      <c r="E964" s="75">
        <v>45164949.580000006</v>
      </c>
    </row>
    <row r="965" spans="1:5">
      <c r="A965" s="78" t="s">
        <v>127</v>
      </c>
      <c r="B965" s="77">
        <v>42</v>
      </c>
      <c r="C965" s="67" t="s">
        <v>483</v>
      </c>
      <c r="D965" s="75">
        <v>27734694.309999999</v>
      </c>
      <c r="E965" s="75">
        <v>28602911.999999996</v>
      </c>
    </row>
    <row r="966" spans="1:5">
      <c r="A966" s="78" t="s">
        <v>127</v>
      </c>
      <c r="B966" s="77">
        <v>43</v>
      </c>
      <c r="C966" s="67" t="s">
        <v>748</v>
      </c>
      <c r="D966" s="75">
        <v>27124942.780000001</v>
      </c>
      <c r="E966" s="75">
        <v>49140633.710000001</v>
      </c>
    </row>
    <row r="967" spans="1:5">
      <c r="A967" s="78" t="s">
        <v>127</v>
      </c>
      <c r="B967" s="77">
        <v>44</v>
      </c>
      <c r="C967" s="67" t="s">
        <v>452</v>
      </c>
      <c r="D967" s="75">
        <v>27049902.609999999</v>
      </c>
      <c r="E967" s="75">
        <v>27049902.609999999</v>
      </c>
    </row>
    <row r="968" spans="1:5">
      <c r="A968" s="78" t="s">
        <v>127</v>
      </c>
      <c r="B968" s="77">
        <v>45</v>
      </c>
      <c r="C968" s="67" t="s">
        <v>730</v>
      </c>
      <c r="D968" s="75">
        <v>26756329.260000002</v>
      </c>
      <c r="E968" s="75">
        <v>46815663.340000004</v>
      </c>
    </row>
    <row r="969" spans="1:5">
      <c r="A969" s="78" t="s">
        <v>127</v>
      </c>
      <c r="B969" s="77">
        <v>46</v>
      </c>
      <c r="C969" s="67" t="s">
        <v>432</v>
      </c>
      <c r="D969" s="75">
        <v>26245788</v>
      </c>
      <c r="E969" s="75">
        <v>26245788</v>
      </c>
    </row>
    <row r="970" spans="1:5">
      <c r="A970" s="78" t="s">
        <v>127</v>
      </c>
      <c r="B970" s="77">
        <v>47</v>
      </c>
      <c r="C970" s="67" t="s">
        <v>454</v>
      </c>
      <c r="D970" s="75">
        <v>26197534.789999999</v>
      </c>
      <c r="E970" s="75">
        <v>27182780.710000001</v>
      </c>
    </row>
    <row r="971" spans="1:5">
      <c r="A971" s="78" t="s">
        <v>127</v>
      </c>
      <c r="B971" s="77">
        <v>48</v>
      </c>
      <c r="C971" s="67" t="s">
        <v>490</v>
      </c>
      <c r="D971" s="75">
        <v>25939771.100000001</v>
      </c>
      <c r="E971" s="75">
        <v>28804743.340000004</v>
      </c>
    </row>
    <row r="972" spans="1:5">
      <c r="A972" s="78" t="s">
        <v>127</v>
      </c>
      <c r="B972" s="77">
        <v>49</v>
      </c>
      <c r="C972" s="67" t="s">
        <v>413</v>
      </c>
      <c r="D972" s="75">
        <v>25438805.440000001</v>
      </c>
      <c r="E972" s="75">
        <v>25438812.890000001</v>
      </c>
    </row>
    <row r="973" spans="1:5">
      <c r="A973" s="78" t="s">
        <v>127</v>
      </c>
      <c r="B973" s="77">
        <v>50</v>
      </c>
      <c r="C973" s="67" t="s">
        <v>410</v>
      </c>
      <c r="D973" s="75">
        <v>25129597.16</v>
      </c>
      <c r="E973" s="75">
        <v>25194358.390000001</v>
      </c>
    </row>
    <row r="974" spans="1:5">
      <c r="A974" s="78" t="s">
        <v>127</v>
      </c>
      <c r="B974" s="77">
        <v>51</v>
      </c>
      <c r="C974" s="67" t="s">
        <v>401</v>
      </c>
      <c r="D974" s="75">
        <v>24475404.859999999</v>
      </c>
      <c r="E974" s="75">
        <v>24673486.460000001</v>
      </c>
    </row>
    <row r="975" spans="1:5">
      <c r="A975" s="78" t="s">
        <v>127</v>
      </c>
      <c r="B975" s="77">
        <v>52</v>
      </c>
      <c r="C975" s="67" t="s">
        <v>394</v>
      </c>
      <c r="D975" s="75">
        <v>24328583.129999999</v>
      </c>
      <c r="E975" s="75">
        <v>24328583.129999999</v>
      </c>
    </row>
    <row r="976" spans="1:5">
      <c r="A976" s="78" t="s">
        <v>127</v>
      </c>
      <c r="B976" s="77">
        <v>53</v>
      </c>
      <c r="C976" s="67" t="s">
        <v>398</v>
      </c>
      <c r="D976" s="75">
        <v>24202979.52</v>
      </c>
      <c r="E976" s="75">
        <v>24563362.620000001</v>
      </c>
    </row>
    <row r="977" spans="1:5">
      <c r="A977" s="78" t="s">
        <v>127</v>
      </c>
      <c r="B977" s="77">
        <v>54</v>
      </c>
      <c r="C977" s="67" t="s">
        <v>379</v>
      </c>
      <c r="D977" s="75">
        <v>24064408.600000001</v>
      </c>
      <c r="E977" s="75">
        <v>24064408.600000001</v>
      </c>
    </row>
    <row r="978" spans="1:5">
      <c r="A978" s="78" t="s">
        <v>127</v>
      </c>
      <c r="B978" s="77">
        <v>55</v>
      </c>
      <c r="C978" s="67" t="s">
        <v>571</v>
      </c>
      <c r="D978" s="75">
        <v>23628947.989999998</v>
      </c>
      <c r="E978" s="75">
        <v>32533653.479999997</v>
      </c>
    </row>
    <row r="979" spans="1:5">
      <c r="A979" s="78" t="s">
        <v>127</v>
      </c>
      <c r="B979" s="77">
        <v>56</v>
      </c>
      <c r="C979" s="67" t="s">
        <v>666</v>
      </c>
      <c r="D979" s="75">
        <v>23138400.890000001</v>
      </c>
      <c r="E979" s="75">
        <v>40382632.060000002</v>
      </c>
    </row>
    <row r="980" spans="1:5">
      <c r="A980" s="78" t="s">
        <v>127</v>
      </c>
      <c r="B980" s="77">
        <v>57</v>
      </c>
      <c r="C980" s="67" t="s">
        <v>197</v>
      </c>
      <c r="D980" s="75">
        <v>22845563.41</v>
      </c>
      <c r="E980" s="75">
        <v>32806203.930000007</v>
      </c>
    </row>
    <row r="981" spans="1:5">
      <c r="A981" s="78" t="s">
        <v>127</v>
      </c>
      <c r="B981" s="77">
        <v>58</v>
      </c>
      <c r="C981" s="67" t="s">
        <v>336</v>
      </c>
      <c r="D981" s="75">
        <v>22156542.82</v>
      </c>
      <c r="E981" s="75">
        <v>22310797.57</v>
      </c>
    </row>
    <row r="982" spans="1:5">
      <c r="A982" s="78" t="s">
        <v>127</v>
      </c>
      <c r="B982" s="77">
        <v>59</v>
      </c>
      <c r="C982" s="67" t="s">
        <v>346</v>
      </c>
      <c r="D982" s="75">
        <v>22142554.899999999</v>
      </c>
      <c r="E982" s="75">
        <v>22704004.920000002</v>
      </c>
    </row>
    <row r="983" spans="1:5">
      <c r="A983" s="78" t="s">
        <v>127</v>
      </c>
      <c r="B983" s="77">
        <v>60</v>
      </c>
      <c r="C983" s="67" t="s">
        <v>197</v>
      </c>
      <c r="D983" s="75">
        <v>21705091.399999999</v>
      </c>
      <c r="E983" s="75">
        <v>38904268.869999997</v>
      </c>
    </row>
    <row r="984" spans="1:5">
      <c r="A984" s="78" t="s">
        <v>127</v>
      </c>
      <c r="B984" s="77">
        <v>61</v>
      </c>
      <c r="C984" s="67" t="s">
        <v>302</v>
      </c>
      <c r="D984" s="75">
        <v>21260826.649999999</v>
      </c>
      <c r="E984" s="75">
        <v>21264534.609999996</v>
      </c>
    </row>
    <row r="985" spans="1:5">
      <c r="A985" s="78" t="s">
        <v>127</v>
      </c>
      <c r="B985" s="77">
        <v>62</v>
      </c>
      <c r="C985" s="67" t="s">
        <v>198</v>
      </c>
      <c r="D985" s="75">
        <v>20696386.199999999</v>
      </c>
      <c r="E985" s="75">
        <v>20767894.759999998</v>
      </c>
    </row>
    <row r="986" spans="1:5">
      <c r="A986" s="78" t="s">
        <v>127</v>
      </c>
      <c r="B986" s="77">
        <v>63</v>
      </c>
      <c r="C986" s="67" t="s">
        <v>450</v>
      </c>
      <c r="D986" s="75">
        <v>20270266.050000001</v>
      </c>
      <c r="E986" s="75">
        <v>27017619.960000001</v>
      </c>
    </row>
    <row r="987" spans="1:5">
      <c r="A987" s="78" t="s">
        <v>127</v>
      </c>
      <c r="B987" s="77">
        <v>64</v>
      </c>
      <c r="C987" s="67" t="s">
        <v>421</v>
      </c>
      <c r="D987" s="75">
        <v>18421843.73</v>
      </c>
      <c r="E987" s="75">
        <v>25857467.16</v>
      </c>
    </row>
    <row r="988" spans="1:5">
      <c r="A988" s="78" t="s">
        <v>127</v>
      </c>
      <c r="B988" s="77">
        <v>65</v>
      </c>
      <c r="C988" s="67" t="s">
        <v>590</v>
      </c>
      <c r="D988" s="75">
        <v>17914314.850000001</v>
      </c>
      <c r="E988" s="75">
        <v>34001623.279999994</v>
      </c>
    </row>
    <row r="989" spans="1:5">
      <c r="A989" s="78" t="s">
        <v>127</v>
      </c>
      <c r="B989" s="77">
        <v>66</v>
      </c>
      <c r="C989" s="67" t="s">
        <v>282</v>
      </c>
      <c r="D989" s="75">
        <v>17229317.600000001</v>
      </c>
      <c r="E989" s="75">
        <v>20717926.650000006</v>
      </c>
    </row>
    <row r="990" spans="1:5">
      <c r="A990" s="78" t="s">
        <v>127</v>
      </c>
      <c r="B990" s="77">
        <v>67</v>
      </c>
      <c r="C990" s="67" t="s">
        <v>554</v>
      </c>
      <c r="D990" s="75">
        <v>16942719.870000001</v>
      </c>
      <c r="E990" s="75">
        <v>31674770.140000001</v>
      </c>
    </row>
    <row r="991" spans="1:5">
      <c r="A991" s="78" t="s">
        <v>127</v>
      </c>
      <c r="B991" s="77">
        <v>68</v>
      </c>
      <c r="C991" s="67" t="s">
        <v>459</v>
      </c>
      <c r="D991" s="75">
        <v>15182228.050000001</v>
      </c>
      <c r="E991" s="75">
        <v>27446434.990000002</v>
      </c>
    </row>
    <row r="992" spans="1:5">
      <c r="A992" s="78" t="s">
        <v>127</v>
      </c>
      <c r="B992" s="77">
        <v>69</v>
      </c>
      <c r="C992" s="67" t="s">
        <v>343</v>
      </c>
      <c r="D992" s="75">
        <v>14296056.27</v>
      </c>
      <c r="E992" s="75">
        <v>22631061.919999998</v>
      </c>
    </row>
    <row r="993" spans="1:5">
      <c r="A993" s="78" t="s">
        <v>128</v>
      </c>
      <c r="B993" s="77">
        <v>1</v>
      </c>
      <c r="C993" s="67" t="s">
        <v>195</v>
      </c>
      <c r="D993" s="75">
        <v>212373585.72999999</v>
      </c>
      <c r="E993" s="75">
        <v>220959911.47</v>
      </c>
    </row>
    <row r="994" spans="1:5">
      <c r="A994" s="78" t="s">
        <v>128</v>
      </c>
      <c r="B994" s="77">
        <v>2</v>
      </c>
      <c r="C994" s="67" t="s">
        <v>987</v>
      </c>
      <c r="D994" s="75">
        <v>184239665.16999999</v>
      </c>
      <c r="E994" s="75">
        <v>196279177.29999998</v>
      </c>
    </row>
    <row r="995" spans="1:5">
      <c r="A995" s="78" t="s">
        <v>128</v>
      </c>
      <c r="B995" s="77">
        <v>3</v>
      </c>
      <c r="C995" s="67" t="s">
        <v>944</v>
      </c>
      <c r="D995" s="75">
        <v>111658274.11</v>
      </c>
      <c r="E995" s="75">
        <v>120008146.47000001</v>
      </c>
    </row>
    <row r="996" spans="1:5">
      <c r="A996" s="78" t="s">
        <v>128</v>
      </c>
      <c r="B996" s="77">
        <v>4</v>
      </c>
      <c r="C996" s="67" t="s">
        <v>910</v>
      </c>
      <c r="D996" s="75">
        <v>94999167.530000001</v>
      </c>
      <c r="E996" s="75">
        <v>94999167.530000001</v>
      </c>
    </row>
    <row r="997" spans="1:5">
      <c r="A997" s="78" t="s">
        <v>128</v>
      </c>
      <c r="B997" s="77">
        <v>5</v>
      </c>
      <c r="C997" s="67" t="s">
        <v>870</v>
      </c>
      <c r="D997" s="75">
        <v>75779930.329999998</v>
      </c>
      <c r="E997" s="75">
        <v>75779930.329999998</v>
      </c>
    </row>
    <row r="998" spans="1:5">
      <c r="A998" s="78" t="s">
        <v>128</v>
      </c>
      <c r="B998" s="77">
        <v>6</v>
      </c>
      <c r="C998" s="67" t="s">
        <v>830</v>
      </c>
      <c r="D998" s="75">
        <v>62511245.469999999</v>
      </c>
      <c r="E998" s="75">
        <v>62514219.030000001</v>
      </c>
    </row>
    <row r="999" spans="1:5">
      <c r="A999" s="78" t="s">
        <v>128</v>
      </c>
      <c r="B999" s="77">
        <v>7</v>
      </c>
      <c r="C999" s="67" t="s">
        <v>197</v>
      </c>
      <c r="D999" s="75">
        <v>58591362.229999997</v>
      </c>
      <c r="E999" s="75">
        <v>58604030.5</v>
      </c>
    </row>
    <row r="1000" spans="1:5">
      <c r="A1000" s="78" t="s">
        <v>128</v>
      </c>
      <c r="B1000" s="77">
        <v>8</v>
      </c>
      <c r="C1000" s="67" t="s">
        <v>715</v>
      </c>
      <c r="D1000" s="75">
        <v>45766684.189999998</v>
      </c>
      <c r="E1000" s="75">
        <v>45766684.189999998</v>
      </c>
    </row>
    <row r="1001" spans="1:5">
      <c r="A1001" s="78" t="s">
        <v>128</v>
      </c>
      <c r="B1001" s="77">
        <v>9</v>
      </c>
      <c r="C1001" s="67" t="s">
        <v>197</v>
      </c>
      <c r="D1001" s="75">
        <v>43499783.960000001</v>
      </c>
      <c r="E1001" s="75">
        <v>43632573.089999996</v>
      </c>
    </row>
    <row r="1002" spans="1:5">
      <c r="A1002" s="78" t="s">
        <v>129</v>
      </c>
      <c r="B1002" s="77">
        <v>1</v>
      </c>
      <c r="C1002" s="67" t="s">
        <v>153</v>
      </c>
      <c r="D1002" s="75">
        <v>91101715.200000003</v>
      </c>
      <c r="E1002" s="75">
        <v>91101715.200000003</v>
      </c>
    </row>
    <row r="1003" spans="1:5">
      <c r="A1003" s="78" t="s">
        <v>129</v>
      </c>
      <c r="B1003" s="77">
        <v>2</v>
      </c>
      <c r="C1003" s="67" t="s">
        <v>873</v>
      </c>
      <c r="D1003" s="75">
        <v>76647131.010000005</v>
      </c>
      <c r="E1003" s="75">
        <v>76671956.790000007</v>
      </c>
    </row>
    <row r="1004" spans="1:5">
      <c r="A1004" s="78" t="s">
        <v>129</v>
      </c>
      <c r="B1004" s="77">
        <v>3</v>
      </c>
      <c r="C1004" s="67" t="s">
        <v>774</v>
      </c>
      <c r="D1004" s="75">
        <v>53146992.259999998</v>
      </c>
      <c r="E1004" s="75">
        <v>53146992.259999998</v>
      </c>
    </row>
    <row r="1005" spans="1:5">
      <c r="A1005" s="78" t="s">
        <v>129</v>
      </c>
      <c r="B1005" s="77">
        <v>4</v>
      </c>
      <c r="C1005" s="67" t="s">
        <v>773</v>
      </c>
      <c r="D1005" s="75">
        <v>52940185.030000001</v>
      </c>
      <c r="E1005" s="75">
        <v>53137229.360000007</v>
      </c>
    </row>
    <row r="1006" spans="1:5">
      <c r="A1006" s="78" t="s">
        <v>129</v>
      </c>
      <c r="B1006" s="77">
        <v>5</v>
      </c>
      <c r="C1006" s="67" t="s">
        <v>765</v>
      </c>
      <c r="D1006" s="75">
        <v>51721776.759999998</v>
      </c>
      <c r="E1006" s="75">
        <v>51764654.899999999</v>
      </c>
    </row>
    <row r="1007" spans="1:5">
      <c r="A1007" s="78" t="s">
        <v>129</v>
      </c>
      <c r="B1007" s="77">
        <v>6</v>
      </c>
      <c r="C1007" s="76" t="s">
        <v>197</v>
      </c>
      <c r="D1007" s="75">
        <v>44747139.890000001</v>
      </c>
      <c r="E1007" s="75">
        <v>44747139.890000001</v>
      </c>
    </row>
    <row r="1008" spans="1:5">
      <c r="A1008" s="78" t="s">
        <v>129</v>
      </c>
      <c r="B1008" s="77">
        <v>7</v>
      </c>
      <c r="C1008" s="76" t="s">
        <v>584</v>
      </c>
      <c r="D1008" s="75">
        <v>33397954.719999999</v>
      </c>
      <c r="E1008" s="75">
        <v>33397954.719999999</v>
      </c>
    </row>
    <row r="1009" spans="1:5">
      <c r="A1009" s="78" t="s">
        <v>129</v>
      </c>
      <c r="B1009" s="77">
        <v>8</v>
      </c>
      <c r="C1009" s="76" t="s">
        <v>552</v>
      </c>
      <c r="D1009" s="75">
        <v>31661234.48</v>
      </c>
      <c r="E1009" s="75">
        <v>31662590.800000001</v>
      </c>
    </row>
    <row r="1010" spans="1:5">
      <c r="A1010" s="78" t="s">
        <v>129</v>
      </c>
      <c r="B1010" s="77">
        <v>9</v>
      </c>
      <c r="C1010" s="76" t="s">
        <v>431</v>
      </c>
      <c r="D1010" s="75">
        <v>26116201.809999999</v>
      </c>
      <c r="E1010" s="75">
        <v>26231201.809999999</v>
      </c>
    </row>
    <row r="1011" spans="1:5">
      <c r="A1011" s="78" t="s">
        <v>129</v>
      </c>
      <c r="B1011" s="77">
        <v>10</v>
      </c>
      <c r="C1011" s="76" t="s">
        <v>321</v>
      </c>
      <c r="D1011" s="75">
        <v>21753232.210000001</v>
      </c>
      <c r="E1011" s="75">
        <v>21769548.109999999</v>
      </c>
    </row>
    <row r="1012" spans="1:5">
      <c r="A1012" s="78" t="s">
        <v>129</v>
      </c>
      <c r="B1012" s="77">
        <v>11</v>
      </c>
      <c r="C1012" s="76" t="s">
        <v>317</v>
      </c>
      <c r="D1012" s="75">
        <v>21706332.140000001</v>
      </c>
      <c r="E1012" s="75">
        <v>21706332.140000001</v>
      </c>
    </row>
    <row r="1013" spans="1:5">
      <c r="A1013" s="78" t="s">
        <v>129</v>
      </c>
      <c r="B1013" s="77">
        <v>12</v>
      </c>
      <c r="C1013" s="76" t="s">
        <v>295</v>
      </c>
      <c r="D1013" s="75">
        <v>21051746.309999999</v>
      </c>
      <c r="E1013" s="75">
        <v>21051746.309999999</v>
      </c>
    </row>
    <row r="1014" spans="1:5">
      <c r="A1014" s="78" t="s">
        <v>129</v>
      </c>
      <c r="B1014" s="77">
        <v>13</v>
      </c>
      <c r="C1014" s="76" t="s">
        <v>198</v>
      </c>
      <c r="D1014" s="75">
        <v>19681239.449999999</v>
      </c>
      <c r="E1014" s="75">
        <v>19681239.449999999</v>
      </c>
    </row>
    <row r="1015" spans="1:5">
      <c r="A1015" s="78" t="s">
        <v>130</v>
      </c>
      <c r="B1015" s="77">
        <v>1</v>
      </c>
      <c r="C1015" s="76" t="s">
        <v>196</v>
      </c>
      <c r="D1015" s="75">
        <v>40726566.539999999</v>
      </c>
      <c r="E1015" s="75">
        <v>40726566.539999999</v>
      </c>
    </row>
    <row r="1016" spans="1:5">
      <c r="A1016" s="78" t="s">
        <v>130</v>
      </c>
      <c r="B1016" s="77">
        <v>2</v>
      </c>
      <c r="C1016" s="76" t="s">
        <v>499</v>
      </c>
      <c r="D1016" s="75">
        <v>29170281.239999998</v>
      </c>
      <c r="E1016" s="75">
        <v>29170281.239999998</v>
      </c>
    </row>
    <row r="1017" spans="1:5">
      <c r="A1017" s="78" t="s">
        <v>130</v>
      </c>
      <c r="B1017" s="77">
        <v>3</v>
      </c>
      <c r="C1017" s="76" t="s">
        <v>318</v>
      </c>
      <c r="D1017" s="75">
        <v>21730083.07</v>
      </c>
      <c r="E1017" s="75">
        <v>21730083.07</v>
      </c>
    </row>
  </sheetData>
  <mergeCells count="1">
    <mergeCell ref="A1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0"/>
  <sheetViews>
    <sheetView zoomScale="70" zoomScaleNormal="70" workbookViewId="0">
      <selection activeCell="D6" sqref="D6"/>
    </sheetView>
  </sheetViews>
  <sheetFormatPr defaultRowHeight="15"/>
  <cols>
    <col min="1" max="1" width="14.5703125" style="61" customWidth="1"/>
    <col min="2" max="2" width="16.5703125" style="61" bestFit="1" customWidth="1"/>
    <col min="3" max="3" width="20.140625" style="64" bestFit="1" customWidth="1"/>
    <col min="4" max="4" width="87.28515625" style="63" customWidth="1"/>
    <col min="5" max="16384" width="9.140625" style="55"/>
  </cols>
  <sheetData>
    <row r="1" spans="1:4" ht="15" customHeight="1">
      <c r="A1" s="92" t="s">
        <v>1032</v>
      </c>
      <c r="B1" s="92"/>
      <c r="C1" s="92"/>
      <c r="D1" s="92"/>
    </row>
    <row r="2" spans="1:4" ht="15" customHeight="1">
      <c r="A2" s="92"/>
      <c r="B2" s="92"/>
      <c r="C2" s="92"/>
      <c r="D2" s="92"/>
    </row>
    <row r="3" spans="1:4" ht="15" customHeight="1">
      <c r="A3" s="92"/>
      <c r="B3" s="92"/>
      <c r="C3" s="92"/>
      <c r="D3" s="92"/>
    </row>
    <row r="4" spans="1:4" ht="15" customHeight="1">
      <c r="A4" s="92"/>
      <c r="B4" s="92"/>
      <c r="C4" s="92"/>
      <c r="D4" s="92"/>
    </row>
    <row r="5" spans="1:4" ht="15" customHeight="1">
      <c r="A5" s="92"/>
      <c r="B5" s="92"/>
      <c r="C5" s="92"/>
      <c r="D5" s="92"/>
    </row>
    <row r="6" spans="1:4" ht="25.5" customHeight="1">
      <c r="A6" s="80" t="s">
        <v>185</v>
      </c>
      <c r="B6" s="80" t="s">
        <v>1028</v>
      </c>
      <c r="C6" s="82" t="s">
        <v>1027</v>
      </c>
      <c r="D6" s="80" t="s">
        <v>1024</v>
      </c>
    </row>
    <row r="7" spans="1:4" ht="15" customHeight="1">
      <c r="A7" s="65">
        <v>951</v>
      </c>
      <c r="B7" s="65">
        <v>36</v>
      </c>
      <c r="C7" s="69">
        <v>20414524.030000001</v>
      </c>
      <c r="D7" s="67" t="s">
        <v>272</v>
      </c>
    </row>
    <row r="8" spans="1:4" ht="15" customHeight="1">
      <c r="A8" s="65">
        <v>504</v>
      </c>
      <c r="B8" s="65">
        <v>19</v>
      </c>
      <c r="C8" s="69">
        <v>36615560.130000003</v>
      </c>
      <c r="D8" s="67" t="s">
        <v>624</v>
      </c>
    </row>
    <row r="9" spans="1:4" ht="15" customHeight="1">
      <c r="A9" s="65">
        <v>984</v>
      </c>
      <c r="B9" s="65">
        <v>104</v>
      </c>
      <c r="C9" s="69">
        <v>19741430.399999999</v>
      </c>
      <c r="D9" s="67" t="s">
        <v>244</v>
      </c>
    </row>
    <row r="10" spans="1:4" ht="15" customHeight="1">
      <c r="A10" s="65">
        <v>506</v>
      </c>
      <c r="B10" s="65">
        <v>39</v>
      </c>
      <c r="C10" s="69">
        <v>36569070.399999999</v>
      </c>
      <c r="D10" s="67" t="s">
        <v>622</v>
      </c>
    </row>
    <row r="11" spans="1:4" ht="15" customHeight="1">
      <c r="A11" s="65">
        <v>356</v>
      </c>
      <c r="B11" s="65">
        <v>7</v>
      </c>
      <c r="C11" s="69">
        <v>48491069.649999999</v>
      </c>
      <c r="D11" s="67" t="s">
        <v>740</v>
      </c>
    </row>
    <row r="12" spans="1:4" ht="15" customHeight="1">
      <c r="A12" s="65">
        <v>147</v>
      </c>
      <c r="B12" s="65">
        <v>13</v>
      </c>
      <c r="C12" s="69">
        <v>99370259.370000005</v>
      </c>
      <c r="D12" s="67" t="s">
        <v>919</v>
      </c>
    </row>
    <row r="13" spans="1:4" ht="15" customHeight="1">
      <c r="A13" s="65">
        <v>605</v>
      </c>
      <c r="B13" s="65">
        <v>33</v>
      </c>
      <c r="C13" s="69">
        <v>31232601.48</v>
      </c>
      <c r="D13" s="67" t="s">
        <v>542</v>
      </c>
    </row>
    <row r="14" spans="1:4" ht="15" customHeight="1">
      <c r="A14" s="65">
        <v>597</v>
      </c>
      <c r="B14" s="65">
        <v>55</v>
      </c>
      <c r="C14" s="69">
        <v>31507081.34</v>
      </c>
      <c r="D14" s="67" t="s">
        <v>550</v>
      </c>
    </row>
    <row r="15" spans="1:4" ht="15" customHeight="1">
      <c r="A15" s="65">
        <v>667</v>
      </c>
      <c r="B15" s="65">
        <v>56</v>
      </c>
      <c r="C15" s="69">
        <v>28971567.399999999</v>
      </c>
      <c r="D15" s="67" t="s">
        <v>497</v>
      </c>
    </row>
    <row r="16" spans="1:4" ht="15" customHeight="1">
      <c r="A16" s="65">
        <v>929</v>
      </c>
      <c r="B16" s="65">
        <v>80</v>
      </c>
      <c r="C16" s="69">
        <v>20905612.039999999</v>
      </c>
      <c r="D16" s="67" t="s">
        <v>287</v>
      </c>
    </row>
    <row r="17" spans="1:4" ht="15" customHeight="1">
      <c r="A17" s="65">
        <v>739</v>
      </c>
      <c r="B17" s="65">
        <v>19</v>
      </c>
      <c r="C17" s="69">
        <v>26464041.859999999</v>
      </c>
      <c r="D17" s="67" t="s">
        <v>436</v>
      </c>
    </row>
    <row r="18" spans="1:4" ht="15" customHeight="1">
      <c r="A18" s="65">
        <v>802</v>
      </c>
      <c r="B18" s="65">
        <v>66</v>
      </c>
      <c r="C18" s="69">
        <v>24219746</v>
      </c>
      <c r="D18" s="67" t="s">
        <v>386</v>
      </c>
    </row>
    <row r="19" spans="1:4" ht="15" customHeight="1">
      <c r="A19" s="65">
        <v>262</v>
      </c>
      <c r="B19" s="65">
        <v>27</v>
      </c>
      <c r="C19" s="69">
        <v>62233500.049999997</v>
      </c>
      <c r="D19" s="67" t="s">
        <v>827</v>
      </c>
    </row>
    <row r="20" spans="1:4" ht="15" customHeight="1">
      <c r="A20" s="65">
        <v>716</v>
      </c>
      <c r="B20" s="65">
        <v>18</v>
      </c>
      <c r="C20" s="69">
        <v>27314503.960000001</v>
      </c>
      <c r="D20" s="67" t="s">
        <v>456</v>
      </c>
    </row>
    <row r="21" spans="1:4" ht="15" customHeight="1">
      <c r="A21" s="65">
        <v>227</v>
      </c>
      <c r="B21" s="65">
        <v>5</v>
      </c>
      <c r="C21" s="69">
        <v>68870671.680000007</v>
      </c>
      <c r="D21" s="67" t="s">
        <v>851</v>
      </c>
    </row>
    <row r="22" spans="1:4" ht="15" customHeight="1">
      <c r="A22" s="65">
        <v>170</v>
      </c>
      <c r="B22" s="65">
        <v>4</v>
      </c>
      <c r="C22" s="69">
        <v>86791984.75</v>
      </c>
      <c r="D22" s="67" t="s">
        <v>898</v>
      </c>
    </row>
    <row r="23" spans="1:4" ht="15" customHeight="1">
      <c r="A23" s="65">
        <v>369</v>
      </c>
      <c r="B23" s="65">
        <v>44</v>
      </c>
      <c r="C23" s="69">
        <v>47044777.18</v>
      </c>
      <c r="D23" s="67" t="s">
        <v>169</v>
      </c>
    </row>
    <row r="24" spans="1:4" ht="15" customHeight="1">
      <c r="A24" s="65">
        <v>855</v>
      </c>
      <c r="B24" s="65">
        <v>20</v>
      </c>
      <c r="C24" s="69">
        <v>22693978.140000001</v>
      </c>
      <c r="D24" s="67" t="s">
        <v>345</v>
      </c>
    </row>
    <row r="25" spans="1:4" ht="15" customHeight="1">
      <c r="A25" s="65">
        <v>825</v>
      </c>
      <c r="B25" s="65">
        <v>116</v>
      </c>
      <c r="C25" s="69">
        <v>23482474.510000002</v>
      </c>
      <c r="D25" s="67" t="s">
        <v>366</v>
      </c>
    </row>
    <row r="26" spans="1:4" ht="15" customHeight="1">
      <c r="A26" s="65">
        <v>859</v>
      </c>
      <c r="B26" s="65">
        <v>124</v>
      </c>
      <c r="C26" s="69">
        <v>22586197.25</v>
      </c>
      <c r="D26" s="67" t="s">
        <v>341</v>
      </c>
    </row>
    <row r="27" spans="1:4">
      <c r="A27" s="65">
        <v>555</v>
      </c>
      <c r="B27" s="65">
        <v>7</v>
      </c>
      <c r="C27" s="69">
        <v>33397954.719999999</v>
      </c>
      <c r="D27" s="67" t="s">
        <v>584</v>
      </c>
    </row>
    <row r="28" spans="1:4">
      <c r="A28" s="65">
        <v>402</v>
      </c>
      <c r="B28" s="65">
        <v>88</v>
      </c>
      <c r="C28" s="69">
        <v>44439131.560000002</v>
      </c>
      <c r="D28" s="67" t="s">
        <v>707</v>
      </c>
    </row>
    <row r="29" spans="1:4">
      <c r="A29" s="65">
        <v>510</v>
      </c>
      <c r="B29" s="65">
        <v>20</v>
      </c>
      <c r="C29" s="69">
        <v>36251087.729999997</v>
      </c>
      <c r="D29" s="67" t="s">
        <v>619</v>
      </c>
    </row>
    <row r="30" spans="1:4">
      <c r="A30" s="65">
        <v>206</v>
      </c>
      <c r="B30" s="65">
        <v>13</v>
      </c>
      <c r="C30" s="69">
        <v>74490471.230000004</v>
      </c>
      <c r="D30" s="67" t="s">
        <v>869</v>
      </c>
    </row>
    <row r="31" spans="1:4">
      <c r="A31" s="65">
        <v>668</v>
      </c>
      <c r="B31" s="65">
        <v>13</v>
      </c>
      <c r="C31" s="69">
        <v>28946415.449999999</v>
      </c>
      <c r="D31" s="67" t="s">
        <v>496</v>
      </c>
    </row>
    <row r="32" spans="1:4">
      <c r="A32" s="65">
        <v>473</v>
      </c>
      <c r="B32" s="65">
        <v>34</v>
      </c>
      <c r="C32" s="69">
        <v>39005052.799999997</v>
      </c>
      <c r="D32" s="67" t="s">
        <v>646</v>
      </c>
    </row>
    <row r="33" spans="1:4">
      <c r="A33" s="65">
        <v>669</v>
      </c>
      <c r="B33" s="65">
        <v>90</v>
      </c>
      <c r="C33" s="69">
        <v>28924159.98</v>
      </c>
      <c r="D33" s="67" t="s">
        <v>495</v>
      </c>
    </row>
    <row r="34" spans="1:4">
      <c r="A34" s="65">
        <v>247</v>
      </c>
      <c r="B34" s="65">
        <v>8</v>
      </c>
      <c r="C34" s="69">
        <v>64268094.310000002</v>
      </c>
      <c r="D34" s="67" t="s">
        <v>837</v>
      </c>
    </row>
    <row r="35" spans="1:4">
      <c r="A35" s="65">
        <v>697</v>
      </c>
      <c r="B35" s="65">
        <v>96</v>
      </c>
      <c r="C35" s="69">
        <v>28122676.719999999</v>
      </c>
      <c r="D35" s="67" t="s">
        <v>470</v>
      </c>
    </row>
    <row r="36" spans="1:4">
      <c r="A36" s="65">
        <v>795</v>
      </c>
      <c r="B36" s="65">
        <v>136</v>
      </c>
      <c r="C36" s="69">
        <v>24324358.329999998</v>
      </c>
      <c r="D36" s="67" t="s">
        <v>393</v>
      </c>
    </row>
    <row r="37" spans="1:4">
      <c r="A37" s="65">
        <v>627</v>
      </c>
      <c r="B37" s="65">
        <v>25</v>
      </c>
      <c r="C37" s="69">
        <v>30270906.27</v>
      </c>
      <c r="D37" s="67" t="s">
        <v>524</v>
      </c>
    </row>
    <row r="38" spans="1:4">
      <c r="A38" s="65">
        <v>582</v>
      </c>
      <c r="B38" s="65">
        <v>75</v>
      </c>
      <c r="C38" s="69">
        <v>32059253.449999999</v>
      </c>
      <c r="D38" s="67" t="s">
        <v>564</v>
      </c>
    </row>
    <row r="39" spans="1:4">
      <c r="A39" s="65">
        <v>843</v>
      </c>
      <c r="B39" s="65">
        <v>35</v>
      </c>
      <c r="C39" s="69">
        <v>22985313.09</v>
      </c>
      <c r="D39" s="67" t="s">
        <v>353</v>
      </c>
    </row>
    <row r="40" spans="1:4">
      <c r="A40" s="65">
        <v>30</v>
      </c>
      <c r="B40" s="65">
        <v>1</v>
      </c>
      <c r="C40" s="69">
        <v>380162770.77999997</v>
      </c>
      <c r="D40" s="67" t="s">
        <v>194</v>
      </c>
    </row>
    <row r="41" spans="1:4">
      <c r="A41" s="65">
        <v>549</v>
      </c>
      <c r="B41" s="65">
        <v>91</v>
      </c>
      <c r="C41" s="69">
        <v>33720165.740000002</v>
      </c>
      <c r="D41" s="67" t="s">
        <v>199</v>
      </c>
    </row>
    <row r="42" spans="1:4">
      <c r="A42" s="65">
        <v>299</v>
      </c>
      <c r="B42" s="65">
        <v>20</v>
      </c>
      <c r="C42" s="69">
        <v>55582458.549999997</v>
      </c>
      <c r="D42" s="67" t="s">
        <v>791</v>
      </c>
    </row>
    <row r="43" spans="1:4">
      <c r="A43" s="65">
        <v>652</v>
      </c>
      <c r="B43" s="65">
        <v>160</v>
      </c>
      <c r="C43" s="69">
        <v>29454977.420000002</v>
      </c>
      <c r="D43" s="67" t="s">
        <v>508</v>
      </c>
    </row>
    <row r="44" spans="1:4">
      <c r="A44" s="65">
        <v>461</v>
      </c>
      <c r="B44" s="65">
        <v>23</v>
      </c>
      <c r="C44" s="69">
        <v>40051145.850000001</v>
      </c>
      <c r="D44" s="67" t="s">
        <v>657</v>
      </c>
    </row>
    <row r="45" spans="1:4">
      <c r="A45" s="65">
        <v>844</v>
      </c>
      <c r="B45" s="65">
        <v>123</v>
      </c>
      <c r="C45" s="69">
        <v>22943961.199999999</v>
      </c>
      <c r="D45" s="67" t="s">
        <v>352</v>
      </c>
    </row>
    <row r="46" spans="1:4">
      <c r="A46" s="65">
        <v>781</v>
      </c>
      <c r="B46" s="65">
        <v>29</v>
      </c>
      <c r="C46" s="69">
        <v>24832959.530000001</v>
      </c>
      <c r="D46" s="67" t="s">
        <v>403</v>
      </c>
    </row>
    <row r="47" spans="1:4">
      <c r="A47" s="65">
        <v>892</v>
      </c>
      <c r="B47" s="65">
        <v>11</v>
      </c>
      <c r="C47" s="69">
        <v>21706332.140000001</v>
      </c>
      <c r="D47" s="67" t="s">
        <v>317</v>
      </c>
    </row>
    <row r="48" spans="1:4">
      <c r="A48" s="65">
        <v>594</v>
      </c>
      <c r="B48" s="65">
        <v>8</v>
      </c>
      <c r="C48" s="69">
        <v>31662590.800000001</v>
      </c>
      <c r="D48" s="67" t="s">
        <v>552</v>
      </c>
    </row>
    <row r="49" spans="1:4">
      <c r="A49" s="65">
        <v>973</v>
      </c>
      <c r="B49" s="65">
        <v>49</v>
      </c>
      <c r="C49" s="69">
        <v>20004663.379999999</v>
      </c>
      <c r="D49" s="67" t="s">
        <v>253</v>
      </c>
    </row>
    <row r="50" spans="1:4">
      <c r="A50" s="65">
        <v>273</v>
      </c>
      <c r="B50" s="65">
        <v>32</v>
      </c>
      <c r="C50" s="69">
        <v>60431729.659999996</v>
      </c>
      <c r="D50" s="67" t="s">
        <v>815</v>
      </c>
    </row>
    <row r="51" spans="1:4">
      <c r="A51" s="65">
        <v>661</v>
      </c>
      <c r="B51" s="65">
        <v>54</v>
      </c>
      <c r="C51" s="69">
        <v>29260241.600000001</v>
      </c>
      <c r="D51" s="67" t="s">
        <v>502</v>
      </c>
    </row>
    <row r="52" spans="1:4">
      <c r="A52" s="65">
        <v>919</v>
      </c>
      <c r="B52" s="65">
        <v>18</v>
      </c>
      <c r="C52" s="69">
        <v>21028978.34</v>
      </c>
      <c r="D52" s="67" t="s">
        <v>294</v>
      </c>
    </row>
    <row r="53" spans="1:4">
      <c r="A53" s="65">
        <v>259</v>
      </c>
      <c r="B53" s="65">
        <v>6</v>
      </c>
      <c r="C53" s="69">
        <v>62514219.030000001</v>
      </c>
      <c r="D53" s="67" t="s">
        <v>830</v>
      </c>
    </row>
    <row r="54" spans="1:4">
      <c r="A54" s="65">
        <v>292</v>
      </c>
      <c r="B54" s="65">
        <v>45</v>
      </c>
      <c r="C54" s="69">
        <v>57220430.119999997</v>
      </c>
      <c r="D54" s="67" t="s">
        <v>798</v>
      </c>
    </row>
    <row r="55" spans="1:4">
      <c r="A55" s="65">
        <v>794</v>
      </c>
      <c r="B55" s="65">
        <v>52</v>
      </c>
      <c r="C55" s="69">
        <v>24328583.129999999</v>
      </c>
      <c r="D55" s="67" t="s">
        <v>394</v>
      </c>
    </row>
    <row r="56" spans="1:4">
      <c r="A56" s="65">
        <v>168</v>
      </c>
      <c r="B56" s="65">
        <v>4</v>
      </c>
      <c r="C56" s="69">
        <v>88183124.730000004</v>
      </c>
      <c r="D56" s="67" t="s">
        <v>900</v>
      </c>
    </row>
    <row r="57" spans="1:4">
      <c r="A57" s="65">
        <v>445</v>
      </c>
      <c r="B57" s="65">
        <v>56</v>
      </c>
      <c r="C57" s="69">
        <v>40954187.509999998</v>
      </c>
      <c r="D57" s="67" t="s">
        <v>671</v>
      </c>
    </row>
    <row r="58" spans="1:4">
      <c r="A58" s="65">
        <v>261</v>
      </c>
      <c r="B58" s="65">
        <v>29</v>
      </c>
      <c r="C58" s="69">
        <v>62282314.960000001</v>
      </c>
      <c r="D58" s="67" t="s">
        <v>828</v>
      </c>
    </row>
    <row r="59" spans="1:4">
      <c r="A59" s="65">
        <v>344</v>
      </c>
      <c r="B59" s="65">
        <v>9</v>
      </c>
      <c r="C59" s="69">
        <v>49667994.280000001</v>
      </c>
      <c r="D59" s="67" t="s">
        <v>751</v>
      </c>
    </row>
    <row r="60" spans="1:4">
      <c r="A60" s="65">
        <v>797</v>
      </c>
      <c r="B60" s="65">
        <v>122</v>
      </c>
      <c r="C60" s="69">
        <v>24318112.789999999</v>
      </c>
      <c r="D60" s="67" t="s">
        <v>391</v>
      </c>
    </row>
    <row r="61" spans="1:4">
      <c r="A61" s="65">
        <v>276</v>
      </c>
      <c r="B61" s="65">
        <v>17</v>
      </c>
      <c r="C61" s="69">
        <v>60166396.039999999</v>
      </c>
      <c r="D61" s="67" t="s">
        <v>812</v>
      </c>
    </row>
    <row r="62" spans="1:4">
      <c r="A62" s="65">
        <v>49</v>
      </c>
      <c r="B62" s="65">
        <v>1</v>
      </c>
      <c r="C62" s="69">
        <v>230898753.75</v>
      </c>
      <c r="D62" s="67" t="s">
        <v>137</v>
      </c>
    </row>
    <row r="63" spans="1:4">
      <c r="A63" s="65">
        <v>322</v>
      </c>
      <c r="B63" s="65">
        <v>59</v>
      </c>
      <c r="C63" s="69">
        <v>52881323.590000004</v>
      </c>
      <c r="D63" s="67" t="s">
        <v>771</v>
      </c>
    </row>
    <row r="64" spans="1:4">
      <c r="A64" s="65">
        <v>374</v>
      </c>
      <c r="B64" s="65">
        <v>51</v>
      </c>
      <c r="C64" s="69">
        <v>46664668.990000002</v>
      </c>
      <c r="D64" s="67" t="s">
        <v>727</v>
      </c>
    </row>
    <row r="65" spans="1:4">
      <c r="A65" s="65">
        <v>609</v>
      </c>
      <c r="B65" s="65">
        <v>49</v>
      </c>
      <c r="C65" s="69">
        <v>30819691.52</v>
      </c>
      <c r="D65" s="67" t="s">
        <v>538</v>
      </c>
    </row>
    <row r="66" spans="1:4">
      <c r="A66" s="65">
        <v>964</v>
      </c>
      <c r="B66" s="65">
        <v>12</v>
      </c>
      <c r="C66" s="69">
        <v>20101933.870000001</v>
      </c>
      <c r="D66" s="67" t="s">
        <v>228</v>
      </c>
    </row>
    <row r="67" spans="1:4">
      <c r="A67" s="65">
        <v>272</v>
      </c>
      <c r="B67" s="65">
        <v>34</v>
      </c>
      <c r="C67" s="69">
        <v>60629176.869999997</v>
      </c>
      <c r="D67" s="67" t="s">
        <v>817</v>
      </c>
    </row>
    <row r="68" spans="1:4">
      <c r="A68" s="65">
        <v>477</v>
      </c>
      <c r="B68" s="65">
        <v>11</v>
      </c>
      <c r="C68" s="69">
        <v>38884401.280000001</v>
      </c>
      <c r="D68" s="67" t="s">
        <v>644</v>
      </c>
    </row>
    <row r="69" spans="1:4">
      <c r="A69" s="65">
        <v>288</v>
      </c>
      <c r="B69" s="65">
        <v>19</v>
      </c>
      <c r="C69" s="69">
        <v>58095059.200000003</v>
      </c>
      <c r="D69" s="67" t="s">
        <v>802</v>
      </c>
    </row>
    <row r="70" spans="1:4">
      <c r="A70" s="65">
        <v>316</v>
      </c>
      <c r="B70" s="65">
        <v>36</v>
      </c>
      <c r="C70" s="69">
        <v>53317865.090000004</v>
      </c>
      <c r="D70" s="67" t="s">
        <v>776</v>
      </c>
    </row>
    <row r="71" spans="1:4">
      <c r="A71" s="65">
        <v>271</v>
      </c>
      <c r="B71" s="65">
        <v>16</v>
      </c>
      <c r="C71" s="69">
        <v>60689783.259999998</v>
      </c>
      <c r="D71" s="67" t="s">
        <v>818</v>
      </c>
    </row>
    <row r="72" spans="1:4">
      <c r="A72" s="65">
        <v>827</v>
      </c>
      <c r="B72" s="65">
        <v>68</v>
      </c>
      <c r="C72" s="69">
        <v>23453700.530000001</v>
      </c>
      <c r="D72" s="67" t="s">
        <v>364</v>
      </c>
    </row>
    <row r="73" spans="1:4">
      <c r="A73" s="65">
        <v>455</v>
      </c>
      <c r="B73" s="65">
        <v>48</v>
      </c>
      <c r="C73" s="69">
        <v>40222572.420000002</v>
      </c>
      <c r="D73" s="67" t="s">
        <v>663</v>
      </c>
    </row>
    <row r="74" spans="1:4">
      <c r="A74" s="65">
        <v>8</v>
      </c>
      <c r="B74" s="65">
        <v>2</v>
      </c>
      <c r="C74" s="69">
        <v>1816174292.1700001</v>
      </c>
      <c r="D74" s="67" t="s">
        <v>98</v>
      </c>
    </row>
    <row r="75" spans="1:4">
      <c r="A75" s="65">
        <v>338</v>
      </c>
      <c r="B75" s="65">
        <v>8</v>
      </c>
      <c r="C75" s="69">
        <v>50021761.509999998</v>
      </c>
      <c r="D75" s="67" t="s">
        <v>755</v>
      </c>
    </row>
    <row r="76" spans="1:4">
      <c r="A76" s="65">
        <v>429</v>
      </c>
      <c r="B76" s="65">
        <v>45</v>
      </c>
      <c r="C76" s="69">
        <v>41864585.770000003</v>
      </c>
      <c r="D76" s="67" t="s">
        <v>686</v>
      </c>
    </row>
    <row r="77" spans="1:4">
      <c r="A77" s="65">
        <v>498</v>
      </c>
      <c r="B77" s="65">
        <v>44</v>
      </c>
      <c r="C77" s="69">
        <v>37038721.090000004</v>
      </c>
      <c r="D77" s="67" t="s">
        <v>628</v>
      </c>
    </row>
    <row r="78" spans="1:4">
      <c r="A78" s="65">
        <v>438</v>
      </c>
      <c r="B78" s="65">
        <v>27</v>
      </c>
      <c r="C78" s="69">
        <v>41318953.539999999</v>
      </c>
      <c r="D78" s="67" t="s">
        <v>678</v>
      </c>
    </row>
    <row r="79" spans="1:4">
      <c r="A79" s="65">
        <v>517</v>
      </c>
      <c r="B79" s="65">
        <v>24</v>
      </c>
      <c r="C79" s="69">
        <v>35746708.850000001</v>
      </c>
      <c r="D79" s="67" t="s">
        <v>613</v>
      </c>
    </row>
    <row r="80" spans="1:4">
      <c r="A80" s="65">
        <v>899</v>
      </c>
      <c r="B80" s="65">
        <v>78</v>
      </c>
      <c r="C80" s="69">
        <v>21557061.850000001</v>
      </c>
      <c r="D80" s="67" t="s">
        <v>310</v>
      </c>
    </row>
    <row r="81" spans="1:4">
      <c r="A81" s="65">
        <v>83</v>
      </c>
      <c r="B81" s="65">
        <v>4</v>
      </c>
      <c r="C81" s="69">
        <v>164027446.28999999</v>
      </c>
      <c r="D81" s="67" t="s">
        <v>973</v>
      </c>
    </row>
    <row r="82" spans="1:4">
      <c r="A82" s="65">
        <v>921</v>
      </c>
      <c r="B82" s="65">
        <v>36</v>
      </c>
      <c r="C82" s="69">
        <v>21002223.640000001</v>
      </c>
      <c r="D82" s="67" t="s">
        <v>293</v>
      </c>
    </row>
    <row r="83" spans="1:4">
      <c r="A83" s="65">
        <v>224</v>
      </c>
      <c r="B83" s="65">
        <v>7</v>
      </c>
      <c r="C83" s="69">
        <v>69658254.129999995</v>
      </c>
      <c r="D83" s="67" t="s">
        <v>852</v>
      </c>
    </row>
    <row r="84" spans="1:4">
      <c r="A84" s="65">
        <v>703</v>
      </c>
      <c r="B84" s="65">
        <v>12</v>
      </c>
      <c r="C84" s="69">
        <v>27955432.18</v>
      </c>
      <c r="D84" s="67" t="s">
        <v>465</v>
      </c>
    </row>
    <row r="85" spans="1:4">
      <c r="A85" s="65">
        <v>835</v>
      </c>
      <c r="B85" s="65">
        <v>33</v>
      </c>
      <c r="C85" s="69">
        <v>23212771.18</v>
      </c>
      <c r="D85" s="67" t="s">
        <v>358</v>
      </c>
    </row>
    <row r="86" spans="1:4">
      <c r="A86" s="65">
        <v>875</v>
      </c>
      <c r="B86" s="65">
        <v>19</v>
      </c>
      <c r="C86" s="69">
        <v>22153543.23</v>
      </c>
      <c r="D86" s="67" t="s">
        <v>332</v>
      </c>
    </row>
    <row r="87" spans="1:4">
      <c r="A87" s="65">
        <v>918</v>
      </c>
      <c r="B87" s="65">
        <v>12</v>
      </c>
      <c r="C87" s="69">
        <v>21051746.309999999</v>
      </c>
      <c r="D87" s="67" t="s">
        <v>295</v>
      </c>
    </row>
    <row r="88" spans="1:4">
      <c r="A88" s="65">
        <v>992</v>
      </c>
      <c r="B88" s="65">
        <v>146</v>
      </c>
      <c r="C88" s="69">
        <v>19612607.789999999</v>
      </c>
      <c r="D88" s="67" t="s">
        <v>238</v>
      </c>
    </row>
    <row r="89" spans="1:4">
      <c r="A89" s="65">
        <v>961</v>
      </c>
      <c r="B89" s="65">
        <v>41</v>
      </c>
      <c r="C89" s="69">
        <v>20162246.379999999</v>
      </c>
      <c r="D89" s="67" t="s">
        <v>263</v>
      </c>
    </row>
    <row r="90" spans="1:4">
      <c r="A90" s="65">
        <v>101</v>
      </c>
      <c r="B90" s="65">
        <v>4</v>
      </c>
      <c r="C90" s="69">
        <v>143559540.06999999</v>
      </c>
      <c r="D90" s="67" t="s">
        <v>959</v>
      </c>
    </row>
    <row r="91" spans="1:4">
      <c r="A91" s="65">
        <v>777</v>
      </c>
      <c r="B91" s="65">
        <v>102</v>
      </c>
      <c r="C91" s="69">
        <v>24939958.829999998</v>
      </c>
      <c r="D91" s="67" t="s">
        <v>405</v>
      </c>
    </row>
    <row r="92" spans="1:4">
      <c r="A92" s="65">
        <v>730</v>
      </c>
      <c r="B92" s="65">
        <v>66</v>
      </c>
      <c r="C92" s="69">
        <v>26829413.699999999</v>
      </c>
      <c r="D92" s="67" t="s">
        <v>445</v>
      </c>
    </row>
    <row r="93" spans="1:4">
      <c r="A93" s="65">
        <v>68</v>
      </c>
      <c r="B93" s="65">
        <v>10</v>
      </c>
      <c r="C93" s="69">
        <v>179953362.13</v>
      </c>
      <c r="D93" s="67" t="s">
        <v>104</v>
      </c>
    </row>
    <row r="94" spans="1:4">
      <c r="A94" s="65">
        <v>163</v>
      </c>
      <c r="B94" s="65">
        <v>21</v>
      </c>
      <c r="C94" s="69">
        <v>91716149.25</v>
      </c>
      <c r="D94" s="67" t="s">
        <v>205</v>
      </c>
    </row>
    <row r="95" spans="1:4">
      <c r="A95" s="65">
        <v>554</v>
      </c>
      <c r="B95" s="65">
        <v>59</v>
      </c>
      <c r="C95" s="69">
        <v>33443197</v>
      </c>
      <c r="D95" s="67" t="s">
        <v>585</v>
      </c>
    </row>
    <row r="96" spans="1:4">
      <c r="A96" s="65">
        <v>810</v>
      </c>
      <c r="B96" s="65">
        <v>54</v>
      </c>
      <c r="C96" s="69">
        <v>24064408.600000001</v>
      </c>
      <c r="D96" s="67" t="s">
        <v>379</v>
      </c>
    </row>
    <row r="97" spans="1:4">
      <c r="A97" s="65">
        <v>775</v>
      </c>
      <c r="B97" s="65">
        <v>47</v>
      </c>
      <c r="C97" s="69">
        <v>24989263.129999999</v>
      </c>
      <c r="D97" s="67" t="s">
        <v>406</v>
      </c>
    </row>
    <row r="98" spans="1:4">
      <c r="A98" s="65">
        <v>655</v>
      </c>
      <c r="B98" s="65">
        <v>22</v>
      </c>
      <c r="C98" s="69">
        <v>29414010.289999999</v>
      </c>
      <c r="D98" s="67" t="s">
        <v>507</v>
      </c>
    </row>
    <row r="99" spans="1:4">
      <c r="A99" s="65">
        <v>141</v>
      </c>
      <c r="B99" s="65">
        <v>16</v>
      </c>
      <c r="C99" s="69">
        <v>103257809.16</v>
      </c>
      <c r="D99" s="67" t="s">
        <v>925</v>
      </c>
    </row>
    <row r="100" spans="1:4">
      <c r="A100" s="65">
        <v>878</v>
      </c>
      <c r="B100" s="65">
        <v>46</v>
      </c>
      <c r="C100" s="69">
        <v>22095704.07</v>
      </c>
      <c r="D100" s="67" t="s">
        <v>329</v>
      </c>
    </row>
    <row r="101" spans="1:4">
      <c r="A101" s="65">
        <v>199</v>
      </c>
      <c r="B101" s="65">
        <v>2</v>
      </c>
      <c r="C101" s="69">
        <v>76671956.790000007</v>
      </c>
      <c r="D101" s="67" t="s">
        <v>873</v>
      </c>
    </row>
    <row r="102" spans="1:4">
      <c r="A102" s="65">
        <v>123</v>
      </c>
      <c r="B102" s="65">
        <v>17</v>
      </c>
      <c r="C102" s="69">
        <v>115598640.29000001</v>
      </c>
      <c r="D102" s="67" t="s">
        <v>940</v>
      </c>
    </row>
    <row r="103" spans="1:4">
      <c r="A103" s="65">
        <v>258</v>
      </c>
      <c r="B103" s="65">
        <v>34</v>
      </c>
      <c r="C103" s="69">
        <v>62613613.25</v>
      </c>
      <c r="D103" s="67" t="s">
        <v>831</v>
      </c>
    </row>
    <row r="104" spans="1:4">
      <c r="A104" s="65">
        <v>127</v>
      </c>
      <c r="B104" s="65">
        <v>9</v>
      </c>
      <c r="C104" s="69">
        <v>113918001.53</v>
      </c>
      <c r="D104" s="67" t="s">
        <v>936</v>
      </c>
    </row>
    <row r="105" spans="1:4">
      <c r="A105" s="65">
        <v>95</v>
      </c>
      <c r="B105" s="65">
        <v>23</v>
      </c>
      <c r="C105" s="69">
        <v>151357997.55000001</v>
      </c>
      <c r="D105" s="67" t="s">
        <v>963</v>
      </c>
    </row>
    <row r="106" spans="1:4">
      <c r="A106" s="65">
        <v>281</v>
      </c>
      <c r="B106" s="65">
        <v>18</v>
      </c>
      <c r="C106" s="69">
        <v>59242222.780000001</v>
      </c>
      <c r="D106" s="67" t="s">
        <v>808</v>
      </c>
    </row>
    <row r="107" spans="1:4">
      <c r="A107" s="65">
        <v>801</v>
      </c>
      <c r="B107" s="65">
        <v>79</v>
      </c>
      <c r="C107" s="69">
        <v>24227944.91</v>
      </c>
      <c r="D107" s="67" t="s">
        <v>387</v>
      </c>
    </row>
    <row r="108" spans="1:4">
      <c r="A108" s="65">
        <v>133</v>
      </c>
      <c r="B108" s="65">
        <v>1</v>
      </c>
      <c r="C108" s="69">
        <v>107417009.42</v>
      </c>
      <c r="D108" s="67" t="s">
        <v>172</v>
      </c>
    </row>
    <row r="109" spans="1:4">
      <c r="A109" s="65">
        <v>541</v>
      </c>
      <c r="B109" s="65">
        <v>69</v>
      </c>
      <c r="C109" s="69">
        <v>34433362.130000003</v>
      </c>
      <c r="D109" s="67" t="s">
        <v>594</v>
      </c>
    </row>
    <row r="110" spans="1:4">
      <c r="A110" s="65">
        <v>488</v>
      </c>
      <c r="B110" s="65">
        <v>28</v>
      </c>
      <c r="C110" s="69">
        <v>37924240.700000003</v>
      </c>
      <c r="D110" s="67" t="s">
        <v>636</v>
      </c>
    </row>
    <row r="111" spans="1:4">
      <c r="A111" s="65">
        <v>237</v>
      </c>
      <c r="B111" s="65">
        <v>31</v>
      </c>
      <c r="C111" s="69">
        <v>66942492.609999999</v>
      </c>
      <c r="D111" s="67" t="s">
        <v>846</v>
      </c>
    </row>
    <row r="112" spans="1:4">
      <c r="A112" s="65">
        <v>156</v>
      </c>
      <c r="B112" s="65">
        <v>15</v>
      </c>
      <c r="C112" s="69">
        <v>94552032.069999993</v>
      </c>
      <c r="D112" s="67" t="s">
        <v>200</v>
      </c>
    </row>
    <row r="113" spans="1:4">
      <c r="A113" s="65">
        <v>563</v>
      </c>
      <c r="B113" s="65">
        <v>19</v>
      </c>
      <c r="C113" s="69">
        <v>32988451.550000001</v>
      </c>
      <c r="D113" s="67" t="s">
        <v>580</v>
      </c>
    </row>
    <row r="114" spans="1:4">
      <c r="A114" s="65">
        <v>867</v>
      </c>
      <c r="B114" s="65">
        <v>127</v>
      </c>
      <c r="C114" s="69">
        <v>22391590.57</v>
      </c>
      <c r="D114" s="67" t="s">
        <v>338</v>
      </c>
    </row>
    <row r="115" spans="1:4">
      <c r="A115" s="65">
        <v>363</v>
      </c>
      <c r="B115" s="65">
        <v>7</v>
      </c>
      <c r="C115" s="69">
        <v>47764698.520000003</v>
      </c>
      <c r="D115" s="67" t="s">
        <v>735</v>
      </c>
    </row>
    <row r="116" spans="1:4">
      <c r="A116" s="65">
        <v>894</v>
      </c>
      <c r="B116" s="65">
        <v>131</v>
      </c>
      <c r="C116" s="69">
        <v>21642007.43</v>
      </c>
      <c r="D116" s="67" t="s">
        <v>315</v>
      </c>
    </row>
    <row r="117" spans="1:4">
      <c r="A117" s="65">
        <v>538</v>
      </c>
      <c r="B117" s="65">
        <v>48</v>
      </c>
      <c r="C117" s="69">
        <v>34621551</v>
      </c>
      <c r="D117" s="67" t="s">
        <v>596</v>
      </c>
    </row>
    <row r="118" spans="1:4">
      <c r="A118" s="65">
        <v>302</v>
      </c>
      <c r="B118" s="65">
        <v>37</v>
      </c>
      <c r="C118" s="69">
        <v>54971546.469999999</v>
      </c>
      <c r="D118" s="67" t="s">
        <v>789</v>
      </c>
    </row>
    <row r="119" spans="1:4">
      <c r="A119" s="65">
        <v>857</v>
      </c>
      <c r="B119" s="65">
        <v>69</v>
      </c>
      <c r="C119" s="69">
        <v>22631061.920000002</v>
      </c>
      <c r="D119" s="67" t="s">
        <v>343</v>
      </c>
    </row>
    <row r="120" spans="1:4">
      <c r="A120" s="65">
        <v>915</v>
      </c>
      <c r="B120" s="65">
        <v>26</v>
      </c>
      <c r="C120" s="69">
        <v>21115607.109999999</v>
      </c>
      <c r="D120" s="67" t="s">
        <v>297</v>
      </c>
    </row>
    <row r="121" spans="1:4">
      <c r="A121" s="65">
        <v>537</v>
      </c>
      <c r="B121" s="65">
        <v>49</v>
      </c>
      <c r="C121" s="69">
        <v>34755968.93</v>
      </c>
      <c r="D121" s="67" t="s">
        <v>597</v>
      </c>
    </row>
    <row r="122" spans="1:4">
      <c r="A122" s="65">
        <v>216</v>
      </c>
      <c r="B122" s="65">
        <v>15</v>
      </c>
      <c r="C122" s="69">
        <v>71366839.090000004</v>
      </c>
      <c r="D122" s="67" t="s">
        <v>862</v>
      </c>
    </row>
    <row r="123" spans="1:4">
      <c r="A123" s="65">
        <v>59</v>
      </c>
      <c r="B123" s="65">
        <v>2</v>
      </c>
      <c r="C123" s="69">
        <v>200831799.08000001</v>
      </c>
      <c r="D123" s="67" t="s">
        <v>990</v>
      </c>
    </row>
    <row r="124" spans="1:4">
      <c r="A124" s="65">
        <v>144</v>
      </c>
      <c r="B124" s="65">
        <v>2</v>
      </c>
      <c r="C124" s="69">
        <v>100591929.54000001</v>
      </c>
      <c r="D124" s="67" t="s">
        <v>922</v>
      </c>
    </row>
    <row r="125" spans="1:4">
      <c r="A125" s="65">
        <v>735</v>
      </c>
      <c r="B125" s="65">
        <v>65</v>
      </c>
      <c r="C125" s="69">
        <v>26610345.690000001</v>
      </c>
      <c r="D125" s="67" t="s">
        <v>440</v>
      </c>
    </row>
    <row r="126" spans="1:4">
      <c r="A126" s="65">
        <v>32</v>
      </c>
      <c r="B126" s="65">
        <v>3</v>
      </c>
      <c r="C126" s="69">
        <v>321416543.05000001</v>
      </c>
      <c r="D126" s="67" t="s">
        <v>210</v>
      </c>
    </row>
    <row r="127" spans="1:4">
      <c r="A127" s="65">
        <v>940</v>
      </c>
      <c r="B127" s="65">
        <v>89</v>
      </c>
      <c r="C127" s="69">
        <v>20695136.010000002</v>
      </c>
      <c r="D127" s="67" t="s">
        <v>281</v>
      </c>
    </row>
    <row r="128" spans="1:4">
      <c r="A128" s="65">
        <v>249</v>
      </c>
      <c r="B128" s="65">
        <v>21</v>
      </c>
      <c r="C128" s="69">
        <v>63877333.68</v>
      </c>
      <c r="D128" s="67" t="s">
        <v>836</v>
      </c>
    </row>
    <row r="129" spans="1:4">
      <c r="A129" s="65">
        <v>125</v>
      </c>
      <c r="B129" s="65">
        <v>18</v>
      </c>
      <c r="C129" s="69">
        <v>114284253.84</v>
      </c>
      <c r="D129" s="67" t="s">
        <v>938</v>
      </c>
    </row>
    <row r="130" spans="1:4">
      <c r="A130" s="65">
        <v>159</v>
      </c>
      <c r="B130" s="65">
        <v>18</v>
      </c>
      <c r="C130" s="69">
        <v>92675848.450000003</v>
      </c>
      <c r="D130" s="67" t="s">
        <v>907</v>
      </c>
    </row>
    <row r="131" spans="1:4">
      <c r="A131" s="65">
        <v>121</v>
      </c>
      <c r="B131" s="65">
        <v>12</v>
      </c>
      <c r="C131" s="69">
        <v>117296962.41</v>
      </c>
      <c r="D131" s="67" t="s">
        <v>942</v>
      </c>
    </row>
    <row r="132" spans="1:4">
      <c r="A132" s="65">
        <v>586</v>
      </c>
      <c r="B132" s="65">
        <v>32</v>
      </c>
      <c r="C132" s="69">
        <v>31831871</v>
      </c>
      <c r="D132" s="67" t="s">
        <v>560</v>
      </c>
    </row>
    <row r="133" spans="1:4">
      <c r="A133" s="65">
        <v>893</v>
      </c>
      <c r="B133" s="65">
        <v>75</v>
      </c>
      <c r="C133" s="69">
        <v>21678805.579999998</v>
      </c>
      <c r="D133" s="67" t="s">
        <v>316</v>
      </c>
    </row>
    <row r="134" spans="1:4">
      <c r="A134" s="65">
        <v>362</v>
      </c>
      <c r="B134" s="65">
        <v>43</v>
      </c>
      <c r="C134" s="69">
        <v>47845543.700000003</v>
      </c>
      <c r="D134" s="67" t="s">
        <v>736</v>
      </c>
    </row>
    <row r="135" spans="1:4">
      <c r="A135" s="65">
        <v>787</v>
      </c>
      <c r="B135" s="65">
        <v>18</v>
      </c>
      <c r="C135" s="69">
        <v>24626646.800000001</v>
      </c>
      <c r="D135" s="67" t="s">
        <v>400</v>
      </c>
    </row>
    <row r="136" spans="1:4">
      <c r="A136" s="65">
        <v>358</v>
      </c>
      <c r="B136" s="65">
        <v>39</v>
      </c>
      <c r="C136" s="69">
        <v>48240668.789999999</v>
      </c>
      <c r="D136" s="67" t="s">
        <v>738</v>
      </c>
    </row>
    <row r="137" spans="1:4">
      <c r="A137" s="65">
        <v>770</v>
      </c>
      <c r="B137" s="65">
        <v>50</v>
      </c>
      <c r="C137" s="69">
        <v>25194358.390000001</v>
      </c>
      <c r="D137" s="67" t="s">
        <v>410</v>
      </c>
    </row>
    <row r="138" spans="1:4">
      <c r="A138" s="65">
        <v>839</v>
      </c>
      <c r="B138" s="65">
        <v>45</v>
      </c>
      <c r="C138" s="69">
        <v>23166318.07</v>
      </c>
      <c r="D138" s="67" t="s">
        <v>355</v>
      </c>
    </row>
    <row r="139" spans="1:4">
      <c r="A139" s="65">
        <v>113</v>
      </c>
      <c r="B139" s="65">
        <v>2</v>
      </c>
      <c r="C139" s="69">
        <v>126512690.93000001</v>
      </c>
      <c r="D139" s="67" t="s">
        <v>948</v>
      </c>
    </row>
    <row r="140" spans="1:4">
      <c r="A140" s="65">
        <v>195</v>
      </c>
      <c r="B140" s="65">
        <v>11</v>
      </c>
      <c r="C140" s="69">
        <v>77138339.200000003</v>
      </c>
      <c r="D140" s="67" t="s">
        <v>877</v>
      </c>
    </row>
    <row r="141" spans="1:4">
      <c r="A141" s="65">
        <v>310</v>
      </c>
      <c r="B141" s="65">
        <v>55</v>
      </c>
      <c r="C141" s="69">
        <v>54236666.57</v>
      </c>
      <c r="D141" s="67" t="s">
        <v>781</v>
      </c>
    </row>
    <row r="142" spans="1:4">
      <c r="A142" s="65">
        <v>214</v>
      </c>
      <c r="B142" s="65">
        <v>25</v>
      </c>
      <c r="C142" s="69">
        <v>71436181.390000001</v>
      </c>
      <c r="D142" s="67" t="s">
        <v>864</v>
      </c>
    </row>
    <row r="143" spans="1:4">
      <c r="A143" s="65">
        <v>634</v>
      </c>
      <c r="B143" s="65">
        <v>14</v>
      </c>
      <c r="C143" s="69">
        <v>30119901.440000001</v>
      </c>
      <c r="D143" s="67" t="s">
        <v>521</v>
      </c>
    </row>
    <row r="144" spans="1:4">
      <c r="A144" s="65">
        <v>686</v>
      </c>
      <c r="B144" s="65">
        <v>101</v>
      </c>
      <c r="C144" s="69">
        <v>28533520.510000002</v>
      </c>
      <c r="D144" s="67" t="s">
        <v>479</v>
      </c>
    </row>
    <row r="145" spans="1:4">
      <c r="A145" s="65">
        <v>637</v>
      </c>
      <c r="B145" s="65">
        <v>24</v>
      </c>
      <c r="C145" s="69">
        <v>29990222.07</v>
      </c>
      <c r="D145" s="67" t="s">
        <v>518</v>
      </c>
    </row>
    <row r="146" spans="1:4">
      <c r="A146" s="65">
        <v>714</v>
      </c>
      <c r="B146" s="65">
        <v>16</v>
      </c>
      <c r="C146" s="69">
        <v>27442886.940000001</v>
      </c>
      <c r="D146" s="67" t="s">
        <v>458</v>
      </c>
    </row>
    <row r="147" spans="1:4">
      <c r="A147" s="65">
        <v>425</v>
      </c>
      <c r="B147" s="65">
        <v>38</v>
      </c>
      <c r="C147" s="69">
        <v>42044453.799999997</v>
      </c>
      <c r="D147" s="67" t="s">
        <v>691</v>
      </c>
    </row>
    <row r="148" spans="1:4">
      <c r="A148" s="65">
        <v>390</v>
      </c>
      <c r="B148" s="65">
        <v>49</v>
      </c>
      <c r="C148" s="69">
        <v>45853839.689999998</v>
      </c>
      <c r="D148" s="67" t="s">
        <v>717</v>
      </c>
    </row>
    <row r="149" spans="1:4">
      <c r="A149" s="65">
        <v>545</v>
      </c>
      <c r="B149" s="65">
        <v>68</v>
      </c>
      <c r="C149" s="69">
        <v>34058359.590000004</v>
      </c>
      <c r="D149" s="67" t="s">
        <v>591</v>
      </c>
    </row>
    <row r="150" spans="1:4">
      <c r="A150" s="65">
        <v>27</v>
      </c>
      <c r="B150" s="65">
        <v>4</v>
      </c>
      <c r="C150" s="69">
        <v>418070899.99000001</v>
      </c>
      <c r="D150" s="67" t="s">
        <v>1008</v>
      </c>
    </row>
    <row r="151" spans="1:4">
      <c r="A151" s="65">
        <v>904</v>
      </c>
      <c r="B151" s="65">
        <v>32</v>
      </c>
      <c r="C151" s="69">
        <v>21387601.920000002</v>
      </c>
      <c r="D151" s="67" t="s">
        <v>306</v>
      </c>
    </row>
    <row r="152" spans="1:4">
      <c r="A152" s="65">
        <v>433</v>
      </c>
      <c r="B152" s="65">
        <v>9</v>
      </c>
      <c r="C152" s="69">
        <v>41601573.159999996</v>
      </c>
      <c r="D152" s="67" t="s">
        <v>682</v>
      </c>
    </row>
    <row r="153" spans="1:4">
      <c r="A153" s="65">
        <v>616</v>
      </c>
      <c r="B153" s="65">
        <v>17</v>
      </c>
      <c r="C153" s="69">
        <v>30529396.68</v>
      </c>
      <c r="D153" s="67" t="s">
        <v>532</v>
      </c>
    </row>
    <row r="154" spans="1:4">
      <c r="A154" s="65">
        <v>36</v>
      </c>
      <c r="B154" s="65">
        <v>7</v>
      </c>
      <c r="C154" s="69">
        <v>283880854.22000003</v>
      </c>
      <c r="D154" s="67" t="s">
        <v>209</v>
      </c>
    </row>
    <row r="155" spans="1:4">
      <c r="A155" s="65">
        <v>509</v>
      </c>
      <c r="B155" s="65">
        <v>34</v>
      </c>
      <c r="C155" s="69">
        <v>36398323.600000001</v>
      </c>
      <c r="D155" s="67" t="s">
        <v>105</v>
      </c>
    </row>
    <row r="156" spans="1:4">
      <c r="A156" s="65">
        <v>774</v>
      </c>
      <c r="B156" s="65">
        <v>30</v>
      </c>
      <c r="C156" s="69">
        <v>25002021.82</v>
      </c>
      <c r="D156" s="67" t="s">
        <v>407</v>
      </c>
    </row>
    <row r="157" spans="1:4">
      <c r="A157" s="65">
        <v>61</v>
      </c>
      <c r="B157" s="65">
        <v>9</v>
      </c>
      <c r="C157" s="69">
        <v>197450968.37</v>
      </c>
      <c r="D157" s="67" t="s">
        <v>988</v>
      </c>
    </row>
    <row r="158" spans="1:4">
      <c r="A158" s="65">
        <v>85</v>
      </c>
      <c r="B158" s="65">
        <v>6</v>
      </c>
      <c r="C158" s="69">
        <v>162249990.30000001</v>
      </c>
      <c r="D158" s="67" t="s">
        <v>971</v>
      </c>
    </row>
    <row r="159" spans="1:4">
      <c r="A159" s="65">
        <v>9</v>
      </c>
      <c r="B159" s="65">
        <v>7</v>
      </c>
      <c r="C159" s="69">
        <v>1052938517.15</v>
      </c>
      <c r="D159" s="67" t="s">
        <v>1016</v>
      </c>
    </row>
    <row r="160" spans="1:4">
      <c r="A160" s="65">
        <v>37</v>
      </c>
      <c r="B160" s="65">
        <v>1</v>
      </c>
      <c r="C160" s="69">
        <v>283779665.63</v>
      </c>
      <c r="D160" s="67" t="s">
        <v>139</v>
      </c>
    </row>
    <row r="161" spans="1:4">
      <c r="A161" s="65">
        <v>431</v>
      </c>
      <c r="B161" s="65">
        <v>47</v>
      </c>
      <c r="C161" s="69">
        <v>41765220.57</v>
      </c>
      <c r="D161" s="67" t="s">
        <v>684</v>
      </c>
    </row>
    <row r="162" spans="1:4">
      <c r="A162" s="65">
        <v>493</v>
      </c>
      <c r="B162" s="65">
        <v>23</v>
      </c>
      <c r="C162" s="69">
        <v>37262524.950000003</v>
      </c>
      <c r="D162" s="67" t="s">
        <v>633</v>
      </c>
    </row>
    <row r="163" spans="1:4">
      <c r="A163" s="65">
        <v>489</v>
      </c>
      <c r="B163" s="65">
        <v>11</v>
      </c>
      <c r="C163" s="69">
        <v>37643246.130000003</v>
      </c>
      <c r="D163" s="67" t="s">
        <v>635</v>
      </c>
    </row>
    <row r="164" spans="1:4">
      <c r="A164" s="65">
        <v>275</v>
      </c>
      <c r="B164" s="65">
        <v>40</v>
      </c>
      <c r="C164" s="69">
        <v>60401607.560000002</v>
      </c>
      <c r="D164" s="67" t="s">
        <v>813</v>
      </c>
    </row>
    <row r="165" spans="1:4">
      <c r="A165" s="65">
        <v>97</v>
      </c>
      <c r="B165" s="65">
        <v>7</v>
      </c>
      <c r="C165" s="69">
        <v>149965854.05000001</v>
      </c>
      <c r="D165" s="67" t="s">
        <v>962</v>
      </c>
    </row>
    <row r="166" spans="1:4">
      <c r="A166" s="65">
        <v>814</v>
      </c>
      <c r="B166" s="65">
        <v>76</v>
      </c>
      <c r="C166" s="69">
        <v>23963700.899999999</v>
      </c>
      <c r="D166" s="67" t="s">
        <v>376</v>
      </c>
    </row>
    <row r="167" spans="1:4">
      <c r="A167" s="65">
        <v>167</v>
      </c>
      <c r="B167" s="65">
        <v>8</v>
      </c>
      <c r="C167" s="69">
        <v>88697055.25</v>
      </c>
      <c r="D167" s="67" t="s">
        <v>901</v>
      </c>
    </row>
    <row r="168" spans="1:4">
      <c r="A168" s="65">
        <v>108</v>
      </c>
      <c r="B168" s="65">
        <v>5</v>
      </c>
      <c r="C168" s="69">
        <v>132395912.39</v>
      </c>
      <c r="D168" s="67" t="s">
        <v>953</v>
      </c>
    </row>
    <row r="169" spans="1:4">
      <c r="A169" s="65">
        <v>63</v>
      </c>
      <c r="B169" s="65">
        <v>2</v>
      </c>
      <c r="C169" s="69">
        <v>196279177.30000001</v>
      </c>
      <c r="D169" s="67" t="s">
        <v>987</v>
      </c>
    </row>
    <row r="170" spans="1:4">
      <c r="A170" s="65">
        <v>65</v>
      </c>
      <c r="B170" s="65">
        <v>14</v>
      </c>
      <c r="C170" s="69">
        <v>188537093.47999999</v>
      </c>
      <c r="D170" s="67" t="s">
        <v>986</v>
      </c>
    </row>
    <row r="171" spans="1:4">
      <c r="A171" s="65">
        <v>809</v>
      </c>
      <c r="B171" s="65">
        <v>70</v>
      </c>
      <c r="C171" s="69">
        <v>24114362.920000002</v>
      </c>
      <c r="D171" s="67" t="s">
        <v>380</v>
      </c>
    </row>
    <row r="172" spans="1:4">
      <c r="A172" s="65">
        <v>14</v>
      </c>
      <c r="B172" s="65">
        <v>3</v>
      </c>
      <c r="C172" s="69">
        <v>856672466.94000006</v>
      </c>
      <c r="D172" s="67" t="s">
        <v>132</v>
      </c>
    </row>
    <row r="173" spans="1:4">
      <c r="A173" s="65">
        <v>789</v>
      </c>
      <c r="B173" s="65">
        <v>53</v>
      </c>
      <c r="C173" s="69">
        <v>24563362.620000001</v>
      </c>
      <c r="D173" s="67" t="s">
        <v>398</v>
      </c>
    </row>
    <row r="174" spans="1:4">
      <c r="A174" s="65">
        <v>683</v>
      </c>
      <c r="B174" s="65">
        <v>100</v>
      </c>
      <c r="C174" s="69">
        <v>28600389.859999999</v>
      </c>
      <c r="D174" s="67" t="s">
        <v>482</v>
      </c>
    </row>
    <row r="175" spans="1:4">
      <c r="A175" s="65">
        <v>304</v>
      </c>
      <c r="B175" s="65">
        <v>35</v>
      </c>
      <c r="C175" s="69">
        <v>54765492.5</v>
      </c>
      <c r="D175" s="67" t="s">
        <v>787</v>
      </c>
    </row>
    <row r="176" spans="1:4">
      <c r="A176" s="65">
        <v>183</v>
      </c>
      <c r="B176" s="65">
        <v>26</v>
      </c>
      <c r="C176" s="69">
        <v>80831004.640000001</v>
      </c>
      <c r="D176" s="67" t="s">
        <v>889</v>
      </c>
    </row>
    <row r="177" spans="1:4">
      <c r="A177" s="65">
        <v>578</v>
      </c>
      <c r="B177" s="65">
        <v>10</v>
      </c>
      <c r="C177" s="69">
        <v>32369265</v>
      </c>
      <c r="D177" s="67" t="s">
        <v>568</v>
      </c>
    </row>
    <row r="178" spans="1:4">
      <c r="A178" s="65">
        <v>490</v>
      </c>
      <c r="B178" s="65">
        <v>36</v>
      </c>
      <c r="C178" s="69">
        <v>37476543.32</v>
      </c>
      <c r="D178" s="67" t="s">
        <v>634</v>
      </c>
    </row>
    <row r="179" spans="1:4">
      <c r="A179" s="65">
        <v>67</v>
      </c>
      <c r="B179" s="65">
        <v>4</v>
      </c>
      <c r="C179" s="69">
        <v>186943814.11000001</v>
      </c>
      <c r="D179" s="67" t="s">
        <v>983</v>
      </c>
    </row>
    <row r="180" spans="1:4">
      <c r="A180" s="65">
        <v>676</v>
      </c>
      <c r="B180" s="65">
        <v>13</v>
      </c>
      <c r="C180" s="69">
        <v>28715238.989999998</v>
      </c>
      <c r="D180" s="67" t="s">
        <v>489</v>
      </c>
    </row>
    <row r="181" spans="1:4">
      <c r="A181" s="65">
        <v>480</v>
      </c>
      <c r="B181" s="65">
        <v>16</v>
      </c>
      <c r="C181" s="69">
        <v>38499739.549999997</v>
      </c>
      <c r="D181" s="67" t="s">
        <v>643</v>
      </c>
    </row>
    <row r="182" spans="1:4">
      <c r="A182" s="65">
        <v>607</v>
      </c>
      <c r="B182" s="65">
        <v>81</v>
      </c>
      <c r="C182" s="69">
        <v>31216391.98</v>
      </c>
      <c r="D182" s="67" t="s">
        <v>540</v>
      </c>
    </row>
    <row r="183" spans="1:4">
      <c r="A183" s="65">
        <v>143</v>
      </c>
      <c r="B183" s="65">
        <v>3</v>
      </c>
      <c r="C183" s="69">
        <v>102212063.84</v>
      </c>
      <c r="D183" s="67" t="s">
        <v>923</v>
      </c>
    </row>
    <row r="184" spans="1:4">
      <c r="A184" s="65">
        <v>690</v>
      </c>
      <c r="B184" s="65">
        <v>95</v>
      </c>
      <c r="C184" s="69">
        <v>28376821.859999999</v>
      </c>
      <c r="D184" s="67" t="s">
        <v>476</v>
      </c>
    </row>
    <row r="185" spans="1:4">
      <c r="A185" s="65">
        <v>297</v>
      </c>
      <c r="B185" s="65">
        <v>39</v>
      </c>
      <c r="C185" s="69">
        <v>55974111.039999999</v>
      </c>
      <c r="D185" s="67" t="s">
        <v>793</v>
      </c>
    </row>
    <row r="186" spans="1:4">
      <c r="A186" s="65">
        <v>303</v>
      </c>
      <c r="B186" s="65">
        <v>38</v>
      </c>
      <c r="C186" s="69">
        <v>54949304.159999996</v>
      </c>
      <c r="D186" s="67" t="s">
        <v>788</v>
      </c>
    </row>
    <row r="187" spans="1:4">
      <c r="A187" s="65">
        <v>618</v>
      </c>
      <c r="B187" s="65">
        <v>48</v>
      </c>
      <c r="C187" s="69">
        <v>30498665.75</v>
      </c>
      <c r="D187" s="67" t="s">
        <v>531</v>
      </c>
    </row>
    <row r="188" spans="1:4">
      <c r="A188" s="65">
        <v>370</v>
      </c>
      <c r="B188" s="65">
        <v>55</v>
      </c>
      <c r="C188" s="69">
        <v>46958624.18</v>
      </c>
      <c r="D188" s="67" t="s">
        <v>731</v>
      </c>
    </row>
    <row r="189" spans="1:4">
      <c r="A189" s="65">
        <v>432</v>
      </c>
      <c r="B189" s="65">
        <v>47</v>
      </c>
      <c r="C189" s="69">
        <v>41621413.770000003</v>
      </c>
      <c r="D189" s="67" t="s">
        <v>683</v>
      </c>
    </row>
    <row r="190" spans="1:4">
      <c r="A190" s="65">
        <v>52</v>
      </c>
      <c r="B190" s="65">
        <v>5</v>
      </c>
      <c r="C190" s="69">
        <v>223601725.86000001</v>
      </c>
      <c r="D190" s="67" t="s">
        <v>996</v>
      </c>
    </row>
    <row r="191" spans="1:4">
      <c r="A191" s="65">
        <v>998</v>
      </c>
      <c r="B191" s="65">
        <v>15</v>
      </c>
      <c r="C191" s="69">
        <v>19519465.079999998</v>
      </c>
      <c r="D191" s="67" t="s">
        <v>232</v>
      </c>
    </row>
    <row r="192" spans="1:4">
      <c r="A192" s="65">
        <v>679</v>
      </c>
      <c r="B192" s="65">
        <v>95</v>
      </c>
      <c r="C192" s="69">
        <v>28658579.18</v>
      </c>
      <c r="D192" s="67" t="s">
        <v>486</v>
      </c>
    </row>
    <row r="193" spans="1:4">
      <c r="A193" s="65">
        <v>396</v>
      </c>
      <c r="B193" s="65">
        <v>23</v>
      </c>
      <c r="C193" s="69">
        <v>44915651.530000001</v>
      </c>
      <c r="D193" s="67" t="s">
        <v>712</v>
      </c>
    </row>
    <row r="194" spans="1:4">
      <c r="A194" s="65">
        <v>103</v>
      </c>
      <c r="B194" s="65">
        <v>21</v>
      </c>
      <c r="C194" s="69">
        <v>139581224.28999999</v>
      </c>
      <c r="D194" s="67" t="s">
        <v>958</v>
      </c>
    </row>
    <row r="195" spans="1:4">
      <c r="A195" s="65">
        <v>58</v>
      </c>
      <c r="B195" s="65">
        <v>20</v>
      </c>
      <c r="C195" s="69">
        <v>204028751.34999999</v>
      </c>
      <c r="D195" s="67" t="s">
        <v>991</v>
      </c>
    </row>
    <row r="196" spans="1:4">
      <c r="A196" s="65">
        <v>300</v>
      </c>
      <c r="B196" s="65">
        <v>26</v>
      </c>
      <c r="C196" s="69">
        <v>55547047.520000003</v>
      </c>
      <c r="D196" s="67" t="s">
        <v>790</v>
      </c>
    </row>
    <row r="197" spans="1:4">
      <c r="A197" s="65">
        <v>361</v>
      </c>
      <c r="B197" s="65">
        <v>35</v>
      </c>
      <c r="C197" s="69">
        <v>47963941.079999998</v>
      </c>
      <c r="D197" s="67" t="s">
        <v>737</v>
      </c>
    </row>
    <row r="198" spans="1:4">
      <c r="A198" s="65">
        <v>551</v>
      </c>
      <c r="B198" s="65">
        <v>32</v>
      </c>
      <c r="C198" s="69">
        <v>33647267.710000001</v>
      </c>
      <c r="D198" s="67" t="s">
        <v>587</v>
      </c>
    </row>
    <row r="199" spans="1:4">
      <c r="A199" s="65">
        <v>407</v>
      </c>
      <c r="B199" s="65">
        <v>9</v>
      </c>
      <c r="C199" s="69">
        <v>43981260.039999999</v>
      </c>
      <c r="D199" s="67" t="s">
        <v>703</v>
      </c>
    </row>
    <row r="200" spans="1:4">
      <c r="A200" s="65">
        <v>700</v>
      </c>
      <c r="B200" s="65">
        <v>64</v>
      </c>
      <c r="C200" s="69">
        <v>28055990.050000001</v>
      </c>
      <c r="D200" s="67" t="s">
        <v>467</v>
      </c>
    </row>
    <row r="201" spans="1:4">
      <c r="A201" s="65">
        <v>91</v>
      </c>
      <c r="B201" s="65">
        <v>8</v>
      </c>
      <c r="C201" s="69">
        <v>158428037.03999999</v>
      </c>
      <c r="D201" s="67" t="s">
        <v>965</v>
      </c>
    </row>
    <row r="202" spans="1:4">
      <c r="A202" s="65">
        <v>883</v>
      </c>
      <c r="B202" s="65">
        <v>33</v>
      </c>
      <c r="C202" s="69">
        <v>21911625.690000001</v>
      </c>
      <c r="D202" s="67" t="s">
        <v>325</v>
      </c>
    </row>
    <row r="203" spans="1:4">
      <c r="A203" s="65">
        <v>895</v>
      </c>
      <c r="B203" s="65">
        <v>14</v>
      </c>
      <c r="C203" s="69">
        <v>21612691</v>
      </c>
      <c r="D203" s="67" t="s">
        <v>314</v>
      </c>
    </row>
    <row r="204" spans="1:4">
      <c r="A204" s="65">
        <v>269</v>
      </c>
      <c r="B204" s="65">
        <v>9</v>
      </c>
      <c r="C204" s="69">
        <v>60822132.640000001</v>
      </c>
      <c r="D204" s="67" t="s">
        <v>820</v>
      </c>
    </row>
    <row r="205" spans="1:4">
      <c r="A205" s="65">
        <v>145</v>
      </c>
      <c r="B205" s="65">
        <v>5</v>
      </c>
      <c r="C205" s="69">
        <v>100077163.84</v>
      </c>
      <c r="D205" s="67" t="s">
        <v>921</v>
      </c>
    </row>
    <row r="206" spans="1:4">
      <c r="A206" s="65">
        <v>974</v>
      </c>
      <c r="B206" s="65">
        <v>73</v>
      </c>
      <c r="C206" s="69">
        <v>19998669.109999999</v>
      </c>
      <c r="D206" s="67" t="s">
        <v>252</v>
      </c>
    </row>
    <row r="207" spans="1:4">
      <c r="A207" s="65">
        <v>386</v>
      </c>
      <c r="B207" s="65">
        <v>63</v>
      </c>
      <c r="C207" s="69">
        <v>46041113.280000001</v>
      </c>
      <c r="D207" s="67" t="s">
        <v>720</v>
      </c>
    </row>
    <row r="208" spans="1:4">
      <c r="A208" s="65">
        <v>828</v>
      </c>
      <c r="B208" s="65">
        <v>20</v>
      </c>
      <c r="C208" s="69">
        <v>23441243.420000002</v>
      </c>
      <c r="D208" s="67" t="s">
        <v>363</v>
      </c>
    </row>
    <row r="209" spans="1:4">
      <c r="A209" s="65">
        <v>447</v>
      </c>
      <c r="B209" s="65">
        <v>9</v>
      </c>
      <c r="C209" s="69">
        <v>40852608.659999996</v>
      </c>
      <c r="D209" s="67" t="s">
        <v>669</v>
      </c>
    </row>
    <row r="210" spans="1:4">
      <c r="A210" s="65">
        <v>139</v>
      </c>
      <c r="B210" s="65">
        <v>3</v>
      </c>
      <c r="C210" s="69">
        <v>103794975.15000001</v>
      </c>
      <c r="D210" s="67" t="s">
        <v>926</v>
      </c>
    </row>
    <row r="211" spans="1:4">
      <c r="A211" s="65">
        <v>583</v>
      </c>
      <c r="B211" s="65">
        <v>64</v>
      </c>
      <c r="C211" s="69">
        <v>32055979.670000002</v>
      </c>
      <c r="D211" s="67" t="s">
        <v>563</v>
      </c>
    </row>
    <row r="212" spans="1:4">
      <c r="A212" s="65">
        <v>19</v>
      </c>
      <c r="B212" s="65">
        <v>3</v>
      </c>
      <c r="C212" s="69">
        <v>604069299.57000005</v>
      </c>
      <c r="D212" s="67" t="s">
        <v>208</v>
      </c>
    </row>
    <row r="213" spans="1:4">
      <c r="A213" s="65">
        <v>219</v>
      </c>
      <c r="B213" s="65">
        <v>31</v>
      </c>
      <c r="C213" s="69">
        <v>70612168.140000001</v>
      </c>
      <c r="D213" s="67" t="s">
        <v>857</v>
      </c>
    </row>
    <row r="214" spans="1:4">
      <c r="A214" s="65">
        <v>404</v>
      </c>
      <c r="B214" s="65">
        <v>10</v>
      </c>
      <c r="C214" s="69">
        <v>44202117.359999999</v>
      </c>
      <c r="D214" s="67" t="s">
        <v>705</v>
      </c>
    </row>
    <row r="215" spans="1:4">
      <c r="A215" s="65">
        <v>222</v>
      </c>
      <c r="B215" s="65">
        <v>6</v>
      </c>
      <c r="C215" s="69">
        <v>69946113.969999999</v>
      </c>
      <c r="D215" s="67" t="s">
        <v>854</v>
      </c>
    </row>
    <row r="216" spans="1:4">
      <c r="A216" s="65">
        <v>377</v>
      </c>
      <c r="B216" s="65">
        <v>70</v>
      </c>
      <c r="C216" s="69">
        <v>46546902.329999998</v>
      </c>
      <c r="D216" s="67" t="s">
        <v>725</v>
      </c>
    </row>
    <row r="217" spans="1:4">
      <c r="A217" s="65">
        <v>516</v>
      </c>
      <c r="B217" s="65">
        <v>21</v>
      </c>
      <c r="C217" s="69">
        <v>35798532.530000001</v>
      </c>
      <c r="D217" s="67" t="s">
        <v>614</v>
      </c>
    </row>
    <row r="218" spans="1:4">
      <c r="A218" s="65">
        <v>826</v>
      </c>
      <c r="B218" s="65">
        <v>31</v>
      </c>
      <c r="C218" s="69">
        <v>23457262.050000001</v>
      </c>
      <c r="D218" s="67" t="s">
        <v>365</v>
      </c>
    </row>
    <row r="219" spans="1:4">
      <c r="A219" s="65">
        <v>333</v>
      </c>
      <c r="B219" s="65">
        <v>60</v>
      </c>
      <c r="C219" s="69">
        <v>51041147.100000001</v>
      </c>
      <c r="D219" s="67" t="s">
        <v>760</v>
      </c>
    </row>
    <row r="220" spans="1:4">
      <c r="A220" s="65">
        <v>599</v>
      </c>
      <c r="B220" s="65">
        <v>24</v>
      </c>
      <c r="C220" s="69">
        <v>31407713.120000001</v>
      </c>
      <c r="D220" s="67" t="s">
        <v>548</v>
      </c>
    </row>
    <row r="221" spans="1:4">
      <c r="A221" s="65">
        <v>242</v>
      </c>
      <c r="B221" s="65">
        <v>38</v>
      </c>
      <c r="C221" s="69">
        <v>65628479.770000003</v>
      </c>
      <c r="D221" s="67" t="s">
        <v>842</v>
      </c>
    </row>
    <row r="222" spans="1:4">
      <c r="A222" s="65">
        <v>965</v>
      </c>
      <c r="B222" s="65">
        <v>48</v>
      </c>
      <c r="C222" s="69">
        <v>20093308.859999999</v>
      </c>
      <c r="D222" s="67" t="s">
        <v>259</v>
      </c>
    </row>
    <row r="223" spans="1:4">
      <c r="A223" s="65">
        <v>327</v>
      </c>
      <c r="B223" s="65">
        <v>17</v>
      </c>
      <c r="C223" s="69">
        <v>51789748.240000002</v>
      </c>
      <c r="D223" s="67" t="s">
        <v>766</v>
      </c>
    </row>
    <row r="224" spans="1:4">
      <c r="A224" s="65">
        <v>270</v>
      </c>
      <c r="B224" s="65">
        <v>54</v>
      </c>
      <c r="C224" s="69">
        <v>60719660.649999999</v>
      </c>
      <c r="D224" s="67" t="s">
        <v>819</v>
      </c>
    </row>
    <row r="225" spans="1:4">
      <c r="A225" s="65">
        <v>615</v>
      </c>
      <c r="B225" s="65">
        <v>36</v>
      </c>
      <c r="C225" s="69">
        <v>30572180.609999999</v>
      </c>
      <c r="D225" s="67" t="s">
        <v>533</v>
      </c>
    </row>
    <row r="226" spans="1:4">
      <c r="A226" s="65">
        <v>650</v>
      </c>
      <c r="B226" s="65">
        <v>31</v>
      </c>
      <c r="C226" s="69">
        <v>29550554.530000001</v>
      </c>
      <c r="D226" s="67" t="s">
        <v>510</v>
      </c>
    </row>
    <row r="227" spans="1:4">
      <c r="A227" s="65">
        <v>756</v>
      </c>
      <c r="B227" s="65">
        <v>63</v>
      </c>
      <c r="C227" s="69">
        <v>25762695.390000001</v>
      </c>
      <c r="D227" s="67" t="s">
        <v>420</v>
      </c>
    </row>
    <row r="228" spans="1:4">
      <c r="A228" s="65">
        <v>569</v>
      </c>
      <c r="B228" s="65">
        <v>47</v>
      </c>
      <c r="C228" s="69">
        <v>32653507.649999999</v>
      </c>
      <c r="D228" s="67" t="s">
        <v>576</v>
      </c>
    </row>
    <row r="229" spans="1:4">
      <c r="A229" s="65">
        <v>647</v>
      </c>
      <c r="B229" s="65">
        <v>28</v>
      </c>
      <c r="C229" s="69">
        <v>29636102.640000001</v>
      </c>
      <c r="D229" s="67" t="s">
        <v>512</v>
      </c>
    </row>
    <row r="230" spans="1:4">
      <c r="A230" s="65">
        <v>23</v>
      </c>
      <c r="B230" s="65">
        <v>4</v>
      </c>
      <c r="C230" s="69">
        <v>509040033.63999999</v>
      </c>
      <c r="D230" s="67" t="s">
        <v>1010</v>
      </c>
    </row>
    <row r="231" spans="1:4">
      <c r="A231" s="65">
        <v>673</v>
      </c>
      <c r="B231" s="65">
        <v>48</v>
      </c>
      <c r="C231" s="69">
        <v>28804743.34</v>
      </c>
      <c r="D231" s="67" t="s">
        <v>490</v>
      </c>
    </row>
    <row r="232" spans="1:4">
      <c r="A232" s="65">
        <v>736</v>
      </c>
      <c r="B232" s="65">
        <v>159</v>
      </c>
      <c r="C232" s="69">
        <v>26557865.309999999</v>
      </c>
      <c r="D232" s="67" t="s">
        <v>439</v>
      </c>
    </row>
    <row r="233" spans="1:4">
      <c r="A233" s="65">
        <v>869</v>
      </c>
      <c r="B233" s="65">
        <v>58</v>
      </c>
      <c r="C233" s="69">
        <v>22310797.57</v>
      </c>
      <c r="D233" s="67" t="s">
        <v>336</v>
      </c>
    </row>
    <row r="234" spans="1:4">
      <c r="A234" s="65">
        <v>677</v>
      </c>
      <c r="B234" s="65">
        <v>86</v>
      </c>
      <c r="C234" s="69">
        <v>28698880.100000001</v>
      </c>
      <c r="D234" s="67" t="s">
        <v>488</v>
      </c>
    </row>
    <row r="235" spans="1:4">
      <c r="A235" s="65">
        <v>745</v>
      </c>
      <c r="B235" s="65">
        <v>104</v>
      </c>
      <c r="C235" s="69">
        <v>26210922.960000001</v>
      </c>
      <c r="D235" s="67" t="s">
        <v>430</v>
      </c>
    </row>
    <row r="236" spans="1:4">
      <c r="A236" s="65">
        <v>525</v>
      </c>
      <c r="B236" s="65">
        <v>29</v>
      </c>
      <c r="C236" s="69">
        <v>35321274.32</v>
      </c>
      <c r="D236" s="67" t="s">
        <v>606</v>
      </c>
    </row>
    <row r="237" spans="1:4">
      <c r="A237" s="65">
        <v>743</v>
      </c>
      <c r="B237" s="65">
        <v>46</v>
      </c>
      <c r="C237" s="69">
        <v>26245788</v>
      </c>
      <c r="D237" s="67" t="s">
        <v>432</v>
      </c>
    </row>
    <row r="238" spans="1:4">
      <c r="A238" s="65">
        <v>126</v>
      </c>
      <c r="B238" s="65">
        <v>2</v>
      </c>
      <c r="C238" s="69">
        <v>114130244.45</v>
      </c>
      <c r="D238" s="67" t="s">
        <v>937</v>
      </c>
    </row>
    <row r="239" spans="1:4">
      <c r="A239" s="65">
        <v>764</v>
      </c>
      <c r="B239" s="65">
        <v>6</v>
      </c>
      <c r="C239" s="69">
        <v>25502044.550000001</v>
      </c>
      <c r="D239" s="67" t="s">
        <v>414</v>
      </c>
    </row>
    <row r="240" spans="1:4">
      <c r="A240" s="65">
        <v>157</v>
      </c>
      <c r="B240" s="65">
        <v>7</v>
      </c>
      <c r="C240" s="69">
        <v>93897244</v>
      </c>
      <c r="D240" s="67" t="s">
        <v>909</v>
      </c>
    </row>
    <row r="241" spans="1:4">
      <c r="A241" s="65">
        <v>182</v>
      </c>
      <c r="B241" s="65">
        <v>3</v>
      </c>
      <c r="C241" s="69">
        <v>80838906.040000007</v>
      </c>
      <c r="D241" s="67" t="s">
        <v>890</v>
      </c>
    </row>
    <row r="242" spans="1:4">
      <c r="A242" s="65">
        <v>81</v>
      </c>
      <c r="B242" s="65">
        <v>10</v>
      </c>
      <c r="C242" s="69">
        <v>165067349.75999999</v>
      </c>
      <c r="D242" s="67" t="s">
        <v>974</v>
      </c>
    </row>
    <row r="243" spans="1:4">
      <c r="A243" s="65">
        <v>109</v>
      </c>
      <c r="B243" s="65">
        <v>4</v>
      </c>
      <c r="C243" s="69">
        <v>132030848.84</v>
      </c>
      <c r="D243" s="67" t="s">
        <v>952</v>
      </c>
    </row>
    <row r="244" spans="1:4">
      <c r="A244" s="65">
        <v>571</v>
      </c>
      <c r="B244" s="65">
        <v>15</v>
      </c>
      <c r="C244" s="69">
        <v>32608734.850000001</v>
      </c>
      <c r="D244" s="67" t="s">
        <v>574</v>
      </c>
    </row>
    <row r="245" spans="1:4">
      <c r="A245" s="65">
        <v>260</v>
      </c>
      <c r="B245" s="65">
        <v>34</v>
      </c>
      <c r="C245" s="69">
        <v>62429852.759999998</v>
      </c>
      <c r="D245" s="67" t="s">
        <v>829</v>
      </c>
    </row>
    <row r="246" spans="1:4">
      <c r="A246" s="65">
        <v>149</v>
      </c>
      <c r="B246" s="65">
        <v>5</v>
      </c>
      <c r="C246" s="69">
        <v>98075784.920000002</v>
      </c>
      <c r="D246" s="67" t="s">
        <v>916</v>
      </c>
    </row>
    <row r="247" spans="1:4">
      <c r="A247" s="65">
        <v>579</v>
      </c>
      <c r="B247" s="65">
        <v>44</v>
      </c>
      <c r="C247" s="69">
        <v>32357550.620000001</v>
      </c>
      <c r="D247" s="67" t="s">
        <v>567</v>
      </c>
    </row>
    <row r="248" spans="1:4">
      <c r="A248" s="65">
        <v>351</v>
      </c>
      <c r="B248" s="65">
        <v>12</v>
      </c>
      <c r="C248" s="69">
        <v>48982575.600000001</v>
      </c>
      <c r="D248" s="67" t="s">
        <v>745</v>
      </c>
    </row>
    <row r="249" spans="1:4">
      <c r="A249" s="65">
        <v>453</v>
      </c>
      <c r="B249" s="65">
        <v>31</v>
      </c>
      <c r="C249" s="69">
        <v>40251083.799999997</v>
      </c>
      <c r="D249" s="67" t="s">
        <v>665</v>
      </c>
    </row>
    <row r="250" spans="1:4">
      <c r="A250" s="65">
        <v>443</v>
      </c>
      <c r="B250" s="65">
        <v>26</v>
      </c>
      <c r="C250" s="69">
        <v>40987851.799999997</v>
      </c>
      <c r="D250" s="67" t="s">
        <v>673</v>
      </c>
    </row>
    <row r="251" spans="1:4">
      <c r="A251" s="65">
        <v>350</v>
      </c>
      <c r="B251" s="65">
        <v>44</v>
      </c>
      <c r="C251" s="69">
        <v>49083914.469999999</v>
      </c>
      <c r="D251" s="67" t="s">
        <v>746</v>
      </c>
    </row>
    <row r="252" spans="1:4">
      <c r="A252" s="65">
        <v>349</v>
      </c>
      <c r="B252" s="65">
        <v>43</v>
      </c>
      <c r="C252" s="69">
        <v>49128323.479999997</v>
      </c>
      <c r="D252" s="67" t="s">
        <v>747</v>
      </c>
    </row>
    <row r="253" spans="1:4">
      <c r="A253" s="65">
        <v>955</v>
      </c>
      <c r="B253" s="65">
        <v>82</v>
      </c>
      <c r="C253" s="69">
        <v>20329176.539999999</v>
      </c>
      <c r="D253" s="67" t="s">
        <v>269</v>
      </c>
    </row>
    <row r="254" spans="1:4">
      <c r="A254" s="65">
        <v>329</v>
      </c>
      <c r="B254" s="65">
        <v>39</v>
      </c>
      <c r="C254" s="69">
        <v>51696639.729999997</v>
      </c>
      <c r="D254" s="67" t="s">
        <v>764</v>
      </c>
    </row>
    <row r="255" spans="1:4">
      <c r="A255" s="65">
        <v>699</v>
      </c>
      <c r="B255" s="65">
        <v>61</v>
      </c>
      <c r="C255" s="69">
        <v>28073581.07</v>
      </c>
      <c r="D255" s="67" t="s">
        <v>468</v>
      </c>
    </row>
    <row r="256" spans="1:4">
      <c r="A256" s="65">
        <v>753</v>
      </c>
      <c r="B256" s="65">
        <v>65</v>
      </c>
      <c r="C256" s="69">
        <v>25860211.620000001</v>
      </c>
      <c r="D256" s="67" t="s">
        <v>423</v>
      </c>
    </row>
    <row r="257" spans="1:4">
      <c r="A257" s="65">
        <v>406</v>
      </c>
      <c r="B257" s="65">
        <v>42</v>
      </c>
      <c r="C257" s="69">
        <v>44018226.93</v>
      </c>
      <c r="D257" s="67" t="s">
        <v>704</v>
      </c>
    </row>
    <row r="258" spans="1:4">
      <c r="A258" s="65">
        <v>691</v>
      </c>
      <c r="B258" s="65">
        <v>61</v>
      </c>
      <c r="C258" s="69">
        <v>28357681.52</v>
      </c>
      <c r="D258" s="67" t="s">
        <v>475</v>
      </c>
    </row>
    <row r="259" spans="1:4">
      <c r="A259" s="65">
        <v>796</v>
      </c>
      <c r="B259" s="65">
        <v>21</v>
      </c>
      <c r="C259" s="69">
        <v>24320306.039999999</v>
      </c>
      <c r="D259" s="67" t="s">
        <v>392</v>
      </c>
    </row>
    <row r="260" spans="1:4">
      <c r="A260" s="65">
        <v>166</v>
      </c>
      <c r="B260" s="65">
        <v>6</v>
      </c>
      <c r="C260" s="69">
        <v>88874339.859999999</v>
      </c>
      <c r="D260" s="67" t="s">
        <v>902</v>
      </c>
    </row>
    <row r="261" spans="1:4">
      <c r="A261" s="65">
        <v>497</v>
      </c>
      <c r="B261" s="65">
        <v>51</v>
      </c>
      <c r="C261" s="69">
        <v>37050333.090000004</v>
      </c>
      <c r="D261" s="67" t="s">
        <v>144</v>
      </c>
    </row>
    <row r="262" spans="1:4">
      <c r="A262" s="65">
        <v>21</v>
      </c>
      <c r="B262" s="65">
        <v>2</v>
      </c>
      <c r="C262" s="69">
        <v>565037378.72000003</v>
      </c>
      <c r="D262" s="67" t="s">
        <v>1012</v>
      </c>
    </row>
    <row r="263" spans="1:4">
      <c r="A263" s="65">
        <v>638</v>
      </c>
      <c r="B263" s="65">
        <v>88</v>
      </c>
      <c r="C263" s="69">
        <v>29959205.739999998</v>
      </c>
      <c r="D263" s="67" t="s">
        <v>517</v>
      </c>
    </row>
    <row r="264" spans="1:4">
      <c r="A264" s="65">
        <v>666</v>
      </c>
      <c r="B264" s="65">
        <v>55</v>
      </c>
      <c r="C264" s="69">
        <v>29144796.739999998</v>
      </c>
      <c r="D264" s="67" t="s">
        <v>162</v>
      </c>
    </row>
    <row r="265" spans="1:4">
      <c r="A265" s="65">
        <v>784</v>
      </c>
      <c r="B265" s="65">
        <v>158</v>
      </c>
      <c r="C265" s="69">
        <v>24766806.030000001</v>
      </c>
      <c r="D265" s="67" t="s">
        <v>402</v>
      </c>
    </row>
    <row r="266" spans="1:4">
      <c r="A266" s="65">
        <v>470</v>
      </c>
      <c r="B266" s="65">
        <v>28</v>
      </c>
      <c r="C266" s="69">
        <v>39293135.399999999</v>
      </c>
      <c r="D266" s="67" t="s">
        <v>649</v>
      </c>
    </row>
    <row r="267" spans="1:4">
      <c r="A267" s="65">
        <v>158</v>
      </c>
      <c r="B267" s="65">
        <v>5</v>
      </c>
      <c r="C267" s="69">
        <v>93407222.040000007</v>
      </c>
      <c r="D267" s="67" t="s">
        <v>908</v>
      </c>
    </row>
    <row r="268" spans="1:4">
      <c r="A268" s="65">
        <v>648</v>
      </c>
      <c r="B268" s="65">
        <v>39</v>
      </c>
      <c r="C268" s="69">
        <v>29564533.850000001</v>
      </c>
      <c r="D268" s="67" t="s">
        <v>170</v>
      </c>
    </row>
    <row r="269" spans="1:4">
      <c r="A269" s="65">
        <v>585</v>
      </c>
      <c r="B269" s="65">
        <v>16</v>
      </c>
      <c r="C269" s="69">
        <v>31913028.93</v>
      </c>
      <c r="D269" s="67" t="s">
        <v>561</v>
      </c>
    </row>
    <row r="270" spans="1:4">
      <c r="A270" s="65">
        <v>465</v>
      </c>
      <c r="B270" s="65">
        <v>33</v>
      </c>
      <c r="C270" s="69">
        <v>39600631.649999999</v>
      </c>
      <c r="D270" s="67" t="s">
        <v>652</v>
      </c>
    </row>
    <row r="271" spans="1:4">
      <c r="A271" s="65">
        <v>625</v>
      </c>
      <c r="B271" s="65">
        <v>11</v>
      </c>
      <c r="C271" s="69">
        <v>30321792.309999999</v>
      </c>
      <c r="D271" s="67" t="s">
        <v>526</v>
      </c>
    </row>
    <row r="272" spans="1:4">
      <c r="A272" s="65">
        <v>462</v>
      </c>
      <c r="B272" s="65">
        <v>27</v>
      </c>
      <c r="C272" s="69">
        <v>40044609.630000003</v>
      </c>
      <c r="D272" s="67" t="s">
        <v>656</v>
      </c>
    </row>
    <row r="273" spans="1:4">
      <c r="A273" s="65">
        <v>307</v>
      </c>
      <c r="B273" s="65">
        <v>40</v>
      </c>
      <c r="C273" s="69">
        <v>54405047.829999998</v>
      </c>
      <c r="D273" s="67" t="s">
        <v>784</v>
      </c>
    </row>
    <row r="274" spans="1:4">
      <c r="A274" s="65">
        <v>290</v>
      </c>
      <c r="B274" s="65">
        <v>24</v>
      </c>
      <c r="C274" s="69">
        <v>57871438.719999999</v>
      </c>
      <c r="D274" s="67" t="s">
        <v>800</v>
      </c>
    </row>
    <row r="275" spans="1:4">
      <c r="A275" s="65">
        <v>849</v>
      </c>
      <c r="B275" s="65">
        <v>121</v>
      </c>
      <c r="C275" s="69">
        <v>22809635.68</v>
      </c>
      <c r="D275" s="67" t="s">
        <v>350</v>
      </c>
    </row>
    <row r="276" spans="1:4">
      <c r="A276" s="65">
        <v>450</v>
      </c>
      <c r="B276" s="65">
        <v>57</v>
      </c>
      <c r="C276" s="69">
        <v>40630900.390000001</v>
      </c>
      <c r="D276" s="67" t="s">
        <v>668</v>
      </c>
    </row>
    <row r="277" spans="1:4">
      <c r="A277" s="65">
        <v>678</v>
      </c>
      <c r="B277" s="65">
        <v>5</v>
      </c>
      <c r="C277" s="69">
        <v>28675614.170000002</v>
      </c>
      <c r="D277" s="67" t="s">
        <v>487</v>
      </c>
    </row>
    <row r="278" spans="1:4">
      <c r="A278" s="65">
        <v>567</v>
      </c>
      <c r="B278" s="65">
        <v>62</v>
      </c>
      <c r="C278" s="69">
        <v>32685699.690000001</v>
      </c>
      <c r="D278" s="67" t="s">
        <v>577</v>
      </c>
    </row>
    <row r="279" spans="1:4">
      <c r="A279" s="65">
        <v>483</v>
      </c>
      <c r="B279" s="65">
        <v>52</v>
      </c>
      <c r="C279" s="69">
        <v>38379680.270000003</v>
      </c>
      <c r="D279" s="67" t="s">
        <v>640</v>
      </c>
    </row>
    <row r="280" spans="1:4">
      <c r="A280" s="65">
        <v>622</v>
      </c>
      <c r="B280" s="65">
        <v>34</v>
      </c>
      <c r="C280" s="69">
        <v>30407103.960000001</v>
      </c>
      <c r="D280" s="67" t="s">
        <v>527</v>
      </c>
    </row>
    <row r="281" spans="1:4">
      <c r="A281" s="65">
        <v>256</v>
      </c>
      <c r="B281" s="65">
        <v>33</v>
      </c>
      <c r="C281" s="69">
        <v>62688141.149999999</v>
      </c>
      <c r="D281" s="67" t="s">
        <v>833</v>
      </c>
    </row>
    <row r="282" spans="1:4">
      <c r="A282" s="65">
        <v>54</v>
      </c>
      <c r="B282" s="65">
        <v>1</v>
      </c>
      <c r="C282" s="69">
        <v>218906193.53999999</v>
      </c>
      <c r="D282" s="67" t="s">
        <v>151</v>
      </c>
    </row>
    <row r="283" spans="1:4">
      <c r="A283" s="65">
        <v>656</v>
      </c>
      <c r="B283" s="65">
        <v>21</v>
      </c>
      <c r="C283" s="69">
        <v>29383465.579999998</v>
      </c>
      <c r="D283" s="67" t="s">
        <v>506</v>
      </c>
    </row>
    <row r="284" spans="1:4">
      <c r="A284" s="65">
        <v>64</v>
      </c>
      <c r="B284" s="65">
        <v>10</v>
      </c>
      <c r="C284" s="69">
        <v>190461458.27000001</v>
      </c>
      <c r="D284" s="67" t="s">
        <v>103</v>
      </c>
    </row>
    <row r="285" spans="1:4">
      <c r="A285" s="65">
        <v>967</v>
      </c>
      <c r="B285" s="65">
        <v>51</v>
      </c>
      <c r="C285" s="69">
        <v>20064993.68</v>
      </c>
      <c r="D285" s="67" t="s">
        <v>257</v>
      </c>
    </row>
    <row r="286" spans="1:4">
      <c r="A286" s="65">
        <v>340</v>
      </c>
      <c r="B286" s="65">
        <v>27</v>
      </c>
      <c r="C286" s="69">
        <v>49787282.990000002</v>
      </c>
      <c r="D286" s="67" t="s">
        <v>753</v>
      </c>
    </row>
    <row r="287" spans="1:4">
      <c r="A287" s="65">
        <v>528</v>
      </c>
      <c r="B287" s="65">
        <v>74</v>
      </c>
      <c r="C287" s="69">
        <v>35260271.759999998</v>
      </c>
      <c r="D287" s="67" t="s">
        <v>603</v>
      </c>
    </row>
    <row r="288" spans="1:4">
      <c r="A288" s="65">
        <v>332</v>
      </c>
      <c r="B288" s="65">
        <v>28</v>
      </c>
      <c r="C288" s="69">
        <v>51156458.450000003</v>
      </c>
      <c r="D288" s="67" t="s">
        <v>761</v>
      </c>
    </row>
    <row r="289" spans="1:4">
      <c r="A289" s="65">
        <v>314</v>
      </c>
      <c r="B289" s="65">
        <v>44</v>
      </c>
      <c r="C289" s="69">
        <v>53552324.969999999</v>
      </c>
      <c r="D289" s="67" t="s">
        <v>778</v>
      </c>
    </row>
    <row r="290" spans="1:4">
      <c r="A290" s="65">
        <v>257</v>
      </c>
      <c r="B290" s="65">
        <v>7</v>
      </c>
      <c r="C290" s="69">
        <v>62650939.5</v>
      </c>
      <c r="D290" s="67" t="s">
        <v>832</v>
      </c>
    </row>
    <row r="291" spans="1:4">
      <c r="A291" s="65">
        <v>215</v>
      </c>
      <c r="B291" s="65">
        <v>30</v>
      </c>
      <c r="C291" s="69">
        <v>71395849.340000004</v>
      </c>
      <c r="D291" s="67" t="s">
        <v>863</v>
      </c>
    </row>
    <row r="292" spans="1:4">
      <c r="A292" s="65">
        <v>129</v>
      </c>
      <c r="B292" s="65">
        <v>17</v>
      </c>
      <c r="C292" s="69">
        <v>111689088.25</v>
      </c>
      <c r="D292" s="67" t="s">
        <v>934</v>
      </c>
    </row>
    <row r="293" spans="1:4">
      <c r="A293" s="65">
        <v>956</v>
      </c>
      <c r="B293" s="65">
        <v>25</v>
      </c>
      <c r="C293" s="69">
        <v>20303680.91</v>
      </c>
      <c r="D293" s="67" t="s">
        <v>268</v>
      </c>
    </row>
    <row r="294" spans="1:4">
      <c r="A294" s="65">
        <v>995</v>
      </c>
      <c r="B294" s="65">
        <v>53</v>
      </c>
      <c r="C294" s="69">
        <v>19549603.59</v>
      </c>
      <c r="D294" s="67" t="s">
        <v>235</v>
      </c>
    </row>
    <row r="295" spans="1:4">
      <c r="A295" s="65">
        <v>658</v>
      </c>
      <c r="B295" s="65">
        <v>12</v>
      </c>
      <c r="C295" s="69">
        <v>29349806.379999999</v>
      </c>
      <c r="D295" s="67" t="s">
        <v>505</v>
      </c>
    </row>
    <row r="296" spans="1:4">
      <c r="A296" s="65">
        <v>547</v>
      </c>
      <c r="B296" s="65">
        <v>65</v>
      </c>
      <c r="C296" s="69">
        <v>34001623.280000001</v>
      </c>
      <c r="D296" s="67" t="s">
        <v>590</v>
      </c>
    </row>
    <row r="297" spans="1:4">
      <c r="A297" s="65">
        <v>610</v>
      </c>
      <c r="B297" s="65">
        <v>57</v>
      </c>
      <c r="C297" s="69">
        <v>30756394.059999999</v>
      </c>
      <c r="D297" s="67" t="s">
        <v>537</v>
      </c>
    </row>
    <row r="298" spans="1:4">
      <c r="A298" s="65">
        <v>852</v>
      </c>
      <c r="B298" s="65">
        <v>103</v>
      </c>
      <c r="C298" s="69">
        <v>22755656.98</v>
      </c>
      <c r="D298" s="67" t="s">
        <v>348</v>
      </c>
    </row>
    <row r="299" spans="1:4">
      <c r="A299" s="65">
        <v>747</v>
      </c>
      <c r="B299" s="65">
        <v>15</v>
      </c>
      <c r="C299" s="69">
        <v>26195223.27</v>
      </c>
      <c r="D299" s="67" t="s">
        <v>429</v>
      </c>
    </row>
    <row r="300" spans="1:4">
      <c r="A300" s="65">
        <v>909</v>
      </c>
      <c r="B300" s="65">
        <v>23</v>
      </c>
      <c r="C300" s="69">
        <v>21251896.73</v>
      </c>
      <c r="D300" s="67" t="s">
        <v>301</v>
      </c>
    </row>
    <row r="301" spans="1:4">
      <c r="A301" s="65">
        <v>840</v>
      </c>
      <c r="B301" s="65">
        <v>118</v>
      </c>
      <c r="C301" s="69">
        <v>23132684.550000001</v>
      </c>
      <c r="D301" s="67" t="s">
        <v>354</v>
      </c>
    </row>
    <row r="302" spans="1:4">
      <c r="A302" s="65">
        <v>941</v>
      </c>
      <c r="B302" s="65">
        <v>45</v>
      </c>
      <c r="C302" s="69">
        <v>20689316.48</v>
      </c>
      <c r="D302" s="67" t="s">
        <v>280</v>
      </c>
    </row>
    <row r="303" spans="1:4">
      <c r="A303" s="65">
        <v>342</v>
      </c>
      <c r="B303" s="65">
        <v>25</v>
      </c>
      <c r="C303" s="69">
        <v>49724945.710000001</v>
      </c>
      <c r="D303" s="67" t="s">
        <v>752</v>
      </c>
    </row>
    <row r="304" spans="1:4">
      <c r="A304" s="65">
        <v>185</v>
      </c>
      <c r="B304" s="65">
        <v>7</v>
      </c>
      <c r="C304" s="69">
        <v>80261372.019999996</v>
      </c>
      <c r="D304" s="67" t="s">
        <v>886</v>
      </c>
    </row>
    <row r="305" spans="1:4">
      <c r="A305" s="65">
        <v>15</v>
      </c>
      <c r="B305" s="65">
        <v>1</v>
      </c>
      <c r="C305" s="69">
        <v>805749783.61000001</v>
      </c>
      <c r="D305" s="67" t="s">
        <v>133</v>
      </c>
    </row>
    <row r="306" spans="1:4">
      <c r="A306" s="65">
        <v>601</v>
      </c>
      <c r="B306" s="65">
        <v>79</v>
      </c>
      <c r="C306" s="69">
        <v>31393583.440000001</v>
      </c>
      <c r="D306" s="67" t="s">
        <v>546</v>
      </c>
    </row>
    <row r="307" spans="1:4">
      <c r="A307" s="65">
        <v>264</v>
      </c>
      <c r="B307" s="65">
        <v>3</v>
      </c>
      <c r="C307" s="69">
        <v>61816579.600000001</v>
      </c>
      <c r="D307" s="67" t="s">
        <v>825</v>
      </c>
    </row>
    <row r="308" spans="1:4">
      <c r="A308" s="65">
        <v>441</v>
      </c>
      <c r="B308" s="65">
        <v>2</v>
      </c>
      <c r="C308" s="69">
        <v>41084280.770000003</v>
      </c>
      <c r="D308" s="67" t="s">
        <v>675</v>
      </c>
    </row>
    <row r="309" spans="1:4">
      <c r="A309" s="65">
        <v>397</v>
      </c>
      <c r="B309" s="65">
        <v>60</v>
      </c>
      <c r="C309" s="69">
        <v>44768999.969999999</v>
      </c>
      <c r="D309" s="67" t="s">
        <v>711</v>
      </c>
    </row>
    <row r="310" spans="1:4">
      <c r="A310" s="65">
        <v>518</v>
      </c>
      <c r="B310" s="65">
        <v>55</v>
      </c>
      <c r="C310" s="69">
        <v>35597068.240000002</v>
      </c>
      <c r="D310" s="67" t="s">
        <v>612</v>
      </c>
    </row>
    <row r="311" spans="1:4">
      <c r="A311" s="65">
        <v>772</v>
      </c>
      <c r="B311" s="65">
        <v>16</v>
      </c>
      <c r="C311" s="69">
        <v>25083403.600000001</v>
      </c>
      <c r="D311" s="67" t="s">
        <v>408</v>
      </c>
    </row>
    <row r="312" spans="1:4">
      <c r="A312" s="65">
        <v>482</v>
      </c>
      <c r="B312" s="65">
        <v>35</v>
      </c>
      <c r="C312" s="69">
        <v>38419524.210000001</v>
      </c>
      <c r="D312" s="67" t="s">
        <v>641</v>
      </c>
    </row>
    <row r="313" spans="1:4">
      <c r="A313" s="65">
        <v>900</v>
      </c>
      <c r="B313" s="65">
        <v>22</v>
      </c>
      <c r="C313" s="69">
        <v>21470267.949999999</v>
      </c>
      <c r="D313" s="67" t="s">
        <v>309</v>
      </c>
    </row>
    <row r="314" spans="1:4">
      <c r="A314" s="65">
        <v>293</v>
      </c>
      <c r="B314" s="65">
        <v>37</v>
      </c>
      <c r="C314" s="69">
        <v>57129877.770000003</v>
      </c>
      <c r="D314" s="67" t="s">
        <v>796</v>
      </c>
    </row>
    <row r="315" spans="1:4">
      <c r="A315" s="65">
        <v>876</v>
      </c>
      <c r="B315" s="65">
        <v>21</v>
      </c>
      <c r="C315" s="69">
        <v>22123452.420000002</v>
      </c>
      <c r="D315" s="67" t="s">
        <v>331</v>
      </c>
    </row>
    <row r="316" spans="1:4">
      <c r="A316" s="65">
        <v>50</v>
      </c>
      <c r="B316" s="65">
        <v>11</v>
      </c>
      <c r="C316" s="69">
        <v>229933540.25999999</v>
      </c>
      <c r="D316" s="67" t="s">
        <v>998</v>
      </c>
    </row>
    <row r="317" spans="1:4">
      <c r="A317" s="65">
        <v>20</v>
      </c>
      <c r="B317" s="65">
        <v>1</v>
      </c>
      <c r="C317" s="69">
        <v>599860732.63999999</v>
      </c>
      <c r="D317" s="67" t="s">
        <v>165</v>
      </c>
    </row>
    <row r="318" spans="1:4">
      <c r="A318" s="65">
        <v>434</v>
      </c>
      <c r="B318" s="65">
        <v>49</v>
      </c>
      <c r="C318" s="69">
        <v>41460703.759999998</v>
      </c>
      <c r="D318" s="67" t="s">
        <v>681</v>
      </c>
    </row>
    <row r="319" spans="1:4">
      <c r="A319" s="65">
        <v>812</v>
      </c>
      <c r="B319" s="65">
        <v>79</v>
      </c>
      <c r="C319" s="69">
        <v>24054088.530000001</v>
      </c>
      <c r="D319" s="67" t="s">
        <v>378</v>
      </c>
    </row>
    <row r="320" spans="1:4">
      <c r="A320" s="65">
        <v>732</v>
      </c>
      <c r="B320" s="65">
        <v>64</v>
      </c>
      <c r="C320" s="69">
        <v>26782147.77</v>
      </c>
      <c r="D320" s="67" t="s">
        <v>443</v>
      </c>
    </row>
    <row r="321" spans="1:4">
      <c r="A321" s="65">
        <v>695</v>
      </c>
      <c r="B321" s="65">
        <v>38</v>
      </c>
      <c r="C321" s="69">
        <v>28223467.390000001</v>
      </c>
      <c r="D321" s="67" t="s">
        <v>472</v>
      </c>
    </row>
    <row r="322" spans="1:4">
      <c r="A322" s="65">
        <v>689</v>
      </c>
      <c r="B322" s="65">
        <v>10</v>
      </c>
      <c r="C322" s="69">
        <v>28384964.829999998</v>
      </c>
      <c r="D322" s="67" t="s">
        <v>477</v>
      </c>
    </row>
    <row r="323" spans="1:4">
      <c r="A323" s="65">
        <v>371</v>
      </c>
      <c r="B323" s="65">
        <v>45</v>
      </c>
      <c r="C323" s="69">
        <v>46815663.340000004</v>
      </c>
      <c r="D323" s="67" t="s">
        <v>730</v>
      </c>
    </row>
    <row r="324" spans="1:4">
      <c r="A324" s="65">
        <v>566</v>
      </c>
      <c r="B324" s="65">
        <v>29</v>
      </c>
      <c r="C324" s="69">
        <v>32714893.949999999</v>
      </c>
      <c r="D324" s="67" t="s">
        <v>578</v>
      </c>
    </row>
    <row r="325" spans="1:4">
      <c r="A325" s="65">
        <v>917</v>
      </c>
      <c r="B325" s="65">
        <v>87</v>
      </c>
      <c r="C325" s="69">
        <v>21054989.609999999</v>
      </c>
      <c r="D325" s="67" t="s">
        <v>296</v>
      </c>
    </row>
    <row r="326" spans="1:4">
      <c r="A326" s="65">
        <v>496</v>
      </c>
      <c r="B326" s="65">
        <v>2</v>
      </c>
      <c r="C326" s="69">
        <v>37178251.869999997</v>
      </c>
      <c r="D326" s="67" t="s">
        <v>630</v>
      </c>
    </row>
    <row r="327" spans="1:4">
      <c r="A327" s="65">
        <v>592</v>
      </c>
      <c r="B327" s="65">
        <v>67</v>
      </c>
      <c r="C327" s="69">
        <v>31674770.140000001</v>
      </c>
      <c r="D327" s="67" t="s">
        <v>554</v>
      </c>
    </row>
    <row r="328" spans="1:4">
      <c r="A328" s="65">
        <v>400</v>
      </c>
      <c r="B328" s="65">
        <v>5</v>
      </c>
      <c r="C328" s="69">
        <v>44700888.670000002</v>
      </c>
      <c r="D328" s="67" t="s">
        <v>709</v>
      </c>
    </row>
    <row r="329" spans="1:4">
      <c r="A329" s="65">
        <v>1</v>
      </c>
      <c r="B329" s="65">
        <v>1</v>
      </c>
      <c r="C329" s="69">
        <v>4796903645.8800001</v>
      </c>
      <c r="D329" s="67" t="s">
        <v>175</v>
      </c>
    </row>
    <row r="330" spans="1:4">
      <c r="A330" s="65">
        <v>122</v>
      </c>
      <c r="B330" s="65">
        <v>14</v>
      </c>
      <c r="C330" s="69">
        <v>117090449.05</v>
      </c>
      <c r="D330" s="67" t="s">
        <v>941</v>
      </c>
    </row>
    <row r="331" spans="1:4">
      <c r="A331" s="65">
        <v>831</v>
      </c>
      <c r="B331" s="65">
        <v>105</v>
      </c>
      <c r="C331" s="69">
        <v>23313022.960000001</v>
      </c>
      <c r="D331" s="67" t="s">
        <v>360</v>
      </c>
    </row>
    <row r="332" spans="1:4">
      <c r="A332" s="65">
        <v>475</v>
      </c>
      <c r="B332" s="65">
        <v>12</v>
      </c>
      <c r="C332" s="69">
        <v>38941273.829999998</v>
      </c>
      <c r="D332" s="67" t="s">
        <v>645</v>
      </c>
    </row>
    <row r="333" spans="1:4">
      <c r="A333" s="65">
        <v>769</v>
      </c>
      <c r="B333" s="65">
        <v>15</v>
      </c>
      <c r="C333" s="69">
        <v>25332437.920000002</v>
      </c>
      <c r="D333" s="67" t="s">
        <v>411</v>
      </c>
    </row>
    <row r="334" spans="1:4">
      <c r="A334" s="65">
        <v>553</v>
      </c>
      <c r="B334" s="65">
        <v>98</v>
      </c>
      <c r="C334" s="69">
        <v>33499359.850000001</v>
      </c>
      <c r="D334" s="67" t="s">
        <v>586</v>
      </c>
    </row>
    <row r="335" spans="1:4">
      <c r="A335" s="65">
        <v>176</v>
      </c>
      <c r="B335" s="65">
        <v>30</v>
      </c>
      <c r="C335" s="69">
        <v>83380107.370000005</v>
      </c>
      <c r="D335" s="67" t="s">
        <v>895</v>
      </c>
    </row>
    <row r="336" spans="1:4">
      <c r="A336" s="65">
        <v>674</v>
      </c>
      <c r="B336" s="65">
        <v>16</v>
      </c>
      <c r="C336" s="69">
        <v>28748478.489999998</v>
      </c>
      <c r="D336" s="67" t="s">
        <v>145</v>
      </c>
    </row>
    <row r="337" spans="1:4">
      <c r="A337" s="65">
        <v>284</v>
      </c>
      <c r="B337" s="65">
        <v>35</v>
      </c>
      <c r="C337" s="69">
        <v>58371351.539999999</v>
      </c>
      <c r="D337" s="67" t="s">
        <v>806</v>
      </c>
    </row>
    <row r="338" spans="1:4">
      <c r="A338" s="65">
        <v>439</v>
      </c>
      <c r="B338" s="65">
        <v>54</v>
      </c>
      <c r="C338" s="69">
        <v>41251236.640000001</v>
      </c>
      <c r="D338" s="67" t="s">
        <v>677</v>
      </c>
    </row>
    <row r="339" spans="1:4">
      <c r="A339" s="65">
        <v>853</v>
      </c>
      <c r="B339" s="65">
        <v>34</v>
      </c>
      <c r="C339" s="69">
        <v>22736230.969999999</v>
      </c>
      <c r="D339" s="67" t="s">
        <v>347</v>
      </c>
    </row>
    <row r="340" spans="1:4">
      <c r="A340" s="65">
        <v>901</v>
      </c>
      <c r="B340" s="65">
        <v>134</v>
      </c>
      <c r="C340" s="69">
        <v>21454653.940000001</v>
      </c>
      <c r="D340" s="67" t="s">
        <v>308</v>
      </c>
    </row>
    <row r="341" spans="1:4">
      <c r="A341" s="65">
        <v>786</v>
      </c>
      <c r="B341" s="65">
        <v>51</v>
      </c>
      <c r="C341" s="69">
        <v>24673486.460000001</v>
      </c>
      <c r="D341" s="67" t="s">
        <v>401</v>
      </c>
    </row>
    <row r="342" spans="1:4">
      <c r="A342" s="65">
        <v>923</v>
      </c>
      <c r="B342" s="65">
        <v>86</v>
      </c>
      <c r="C342" s="69">
        <v>20990257.350000001</v>
      </c>
      <c r="D342" s="67" t="s">
        <v>291</v>
      </c>
    </row>
    <row r="343" spans="1:4">
      <c r="A343" s="65">
        <v>330</v>
      </c>
      <c r="B343" s="65">
        <v>82</v>
      </c>
      <c r="C343" s="69">
        <v>51351740.479999997</v>
      </c>
      <c r="D343" s="67" t="s">
        <v>763</v>
      </c>
    </row>
    <row r="344" spans="1:4">
      <c r="A344" s="65">
        <v>813</v>
      </c>
      <c r="B344" s="65">
        <v>22</v>
      </c>
      <c r="C344" s="69">
        <v>23985239.890000001</v>
      </c>
      <c r="D344" s="67" t="s">
        <v>377</v>
      </c>
    </row>
    <row r="345" spans="1:4">
      <c r="A345" s="65">
        <v>788</v>
      </c>
      <c r="B345" s="65">
        <v>77</v>
      </c>
      <c r="C345" s="69">
        <v>24565534.899999999</v>
      </c>
      <c r="D345" s="67" t="s">
        <v>399</v>
      </c>
    </row>
    <row r="346" spans="1:4">
      <c r="A346" s="65">
        <v>387</v>
      </c>
      <c r="B346" s="65">
        <v>115</v>
      </c>
      <c r="C346" s="69">
        <v>46025264.810000002</v>
      </c>
      <c r="D346" s="67" t="s">
        <v>719</v>
      </c>
    </row>
    <row r="347" spans="1:4">
      <c r="A347" s="65">
        <v>435</v>
      </c>
      <c r="B347" s="65">
        <v>12</v>
      </c>
      <c r="C347" s="69">
        <v>41459829.759999998</v>
      </c>
      <c r="D347" s="67" t="s">
        <v>174</v>
      </c>
    </row>
    <row r="348" spans="1:4">
      <c r="A348" s="65">
        <v>663</v>
      </c>
      <c r="B348" s="65">
        <v>4</v>
      </c>
      <c r="C348" s="69">
        <v>29198539.530000001</v>
      </c>
      <c r="D348" s="67" t="s">
        <v>500</v>
      </c>
    </row>
    <row r="349" spans="1:4">
      <c r="A349" s="65">
        <v>959</v>
      </c>
      <c r="B349" s="65">
        <v>20</v>
      </c>
      <c r="C349" s="69">
        <v>20215033.440000001</v>
      </c>
      <c r="D349" s="67" t="s">
        <v>265</v>
      </c>
    </row>
    <row r="350" spans="1:4">
      <c r="A350" s="65">
        <v>339</v>
      </c>
      <c r="B350" s="65">
        <v>46</v>
      </c>
      <c r="C350" s="69">
        <v>49891487.020000003</v>
      </c>
      <c r="D350" s="67" t="s">
        <v>754</v>
      </c>
    </row>
    <row r="351" spans="1:4">
      <c r="A351" s="65">
        <v>963</v>
      </c>
      <c r="B351" s="65">
        <v>148</v>
      </c>
      <c r="C351" s="69">
        <v>20122252.18</v>
      </c>
      <c r="D351" s="67" t="s">
        <v>261</v>
      </c>
    </row>
    <row r="352" spans="1:4">
      <c r="A352" s="65">
        <v>41</v>
      </c>
      <c r="B352" s="65">
        <v>9</v>
      </c>
      <c r="C352" s="69">
        <v>263051722.44</v>
      </c>
      <c r="D352" s="67" t="s">
        <v>1003</v>
      </c>
    </row>
    <row r="353" spans="1:4">
      <c r="A353" s="65">
        <v>526</v>
      </c>
      <c r="B353" s="65">
        <v>4</v>
      </c>
      <c r="C353" s="69">
        <v>35320191.530000001</v>
      </c>
      <c r="D353" s="67" t="s">
        <v>605</v>
      </c>
    </row>
    <row r="354" spans="1:4">
      <c r="A354" s="65">
        <v>593</v>
      </c>
      <c r="B354" s="65">
        <v>32</v>
      </c>
      <c r="C354" s="69">
        <v>31669688.670000002</v>
      </c>
      <c r="D354" s="67" t="s">
        <v>553</v>
      </c>
    </row>
    <row r="355" spans="1:4">
      <c r="A355" s="65">
        <v>279</v>
      </c>
      <c r="B355" s="65">
        <v>35</v>
      </c>
      <c r="C355" s="69">
        <v>59627992.68</v>
      </c>
      <c r="D355" s="67" t="s">
        <v>811</v>
      </c>
    </row>
    <row r="356" spans="1:4">
      <c r="A356" s="65">
        <v>759</v>
      </c>
      <c r="B356" s="65">
        <v>16</v>
      </c>
      <c r="C356" s="69">
        <v>25661386.84</v>
      </c>
      <c r="D356" s="67" t="s">
        <v>418</v>
      </c>
    </row>
    <row r="357" spans="1:4">
      <c r="A357" s="65">
        <v>372</v>
      </c>
      <c r="B357" s="65">
        <v>8</v>
      </c>
      <c r="C357" s="69">
        <v>46804817.079999998</v>
      </c>
      <c r="D357" s="67" t="s">
        <v>729</v>
      </c>
    </row>
    <row r="358" spans="1:4">
      <c r="A358" s="65">
        <v>165</v>
      </c>
      <c r="B358" s="65">
        <v>20</v>
      </c>
      <c r="C358" s="69">
        <v>90615736.019999996</v>
      </c>
      <c r="D358" s="67" t="s">
        <v>903</v>
      </c>
    </row>
    <row r="359" spans="1:4">
      <c r="A359" s="65">
        <v>79</v>
      </c>
      <c r="B359" s="65">
        <v>5</v>
      </c>
      <c r="C359" s="69">
        <v>167412221.88</v>
      </c>
      <c r="D359" s="67" t="s">
        <v>976</v>
      </c>
    </row>
    <row r="360" spans="1:4">
      <c r="A360" s="65">
        <v>364</v>
      </c>
      <c r="B360" s="65">
        <v>55</v>
      </c>
      <c r="C360" s="69">
        <v>47702613.840000004</v>
      </c>
      <c r="D360" s="67" t="s">
        <v>734</v>
      </c>
    </row>
    <row r="361" spans="1:4">
      <c r="A361" s="65">
        <v>552</v>
      </c>
      <c r="B361" s="65">
        <v>56</v>
      </c>
      <c r="C361" s="69">
        <v>33610033.219999999</v>
      </c>
      <c r="D361" s="67" t="s">
        <v>106</v>
      </c>
    </row>
    <row r="362" spans="1:4">
      <c r="A362" s="65">
        <v>88</v>
      </c>
      <c r="B362" s="65">
        <v>4</v>
      </c>
      <c r="C362" s="69">
        <v>161308323.68000001</v>
      </c>
      <c r="D362" s="67" t="s">
        <v>968</v>
      </c>
    </row>
    <row r="363" spans="1:4">
      <c r="A363" s="65">
        <v>196</v>
      </c>
      <c r="B363" s="65">
        <v>3</v>
      </c>
      <c r="C363" s="69">
        <v>76818941.5</v>
      </c>
      <c r="D363" s="67" t="s">
        <v>876</v>
      </c>
    </row>
    <row r="364" spans="1:4">
      <c r="A364" s="65">
        <v>331</v>
      </c>
      <c r="B364" s="65">
        <v>11</v>
      </c>
      <c r="C364" s="69">
        <v>51334753.840000004</v>
      </c>
      <c r="D364" s="67" t="s">
        <v>762</v>
      </c>
    </row>
    <row r="365" spans="1:4">
      <c r="A365" s="65">
        <v>508</v>
      </c>
      <c r="B365" s="65">
        <v>13</v>
      </c>
      <c r="C365" s="69">
        <v>36455739.109999999</v>
      </c>
      <c r="D365" s="67" t="s">
        <v>620</v>
      </c>
    </row>
    <row r="366" spans="1:4">
      <c r="A366" s="65">
        <v>309</v>
      </c>
      <c r="B366" s="65">
        <v>41</v>
      </c>
      <c r="C366" s="69">
        <v>54243710.530000001</v>
      </c>
      <c r="D366" s="67" t="s">
        <v>782</v>
      </c>
    </row>
    <row r="367" spans="1:4">
      <c r="A367" s="65">
        <v>352</v>
      </c>
      <c r="B367" s="65">
        <v>9</v>
      </c>
      <c r="C367" s="69">
        <v>48920208.850000001</v>
      </c>
      <c r="D367" s="67" t="s">
        <v>744</v>
      </c>
    </row>
    <row r="368" spans="1:4">
      <c r="A368" s="65">
        <v>287</v>
      </c>
      <c r="B368" s="65">
        <v>16</v>
      </c>
      <c r="C368" s="69">
        <v>58122550.409999996</v>
      </c>
      <c r="D368" s="67" t="s">
        <v>803</v>
      </c>
    </row>
    <row r="369" spans="1:4">
      <c r="A369" s="65">
        <v>11</v>
      </c>
      <c r="B369" s="65">
        <v>1</v>
      </c>
      <c r="C369" s="69">
        <v>995371145</v>
      </c>
      <c r="D369" s="67" t="s">
        <v>167</v>
      </c>
    </row>
    <row r="370" spans="1:4">
      <c r="A370" s="65">
        <v>907</v>
      </c>
      <c r="B370" s="65">
        <v>66</v>
      </c>
      <c r="C370" s="69">
        <v>21334243.140000001</v>
      </c>
      <c r="D370" s="67" t="s">
        <v>303</v>
      </c>
    </row>
    <row r="371" spans="1:4">
      <c r="A371" s="65">
        <v>421</v>
      </c>
      <c r="B371" s="65">
        <v>46</v>
      </c>
      <c r="C371" s="69">
        <v>42491299.420000002</v>
      </c>
      <c r="D371" s="67" t="s">
        <v>695</v>
      </c>
    </row>
    <row r="372" spans="1:4">
      <c r="A372" s="65">
        <v>373</v>
      </c>
      <c r="B372" s="65">
        <v>37</v>
      </c>
      <c r="C372" s="69">
        <v>46759839.409999996</v>
      </c>
      <c r="D372" s="67" t="s">
        <v>728</v>
      </c>
    </row>
    <row r="373" spans="1:4">
      <c r="A373" s="65">
        <v>539</v>
      </c>
      <c r="B373" s="65">
        <v>10</v>
      </c>
      <c r="C373" s="69">
        <v>34529333.259999998</v>
      </c>
      <c r="D373" s="67" t="s">
        <v>595</v>
      </c>
    </row>
    <row r="374" spans="1:4">
      <c r="A374" s="65">
        <v>458</v>
      </c>
      <c r="B374" s="65">
        <v>62</v>
      </c>
      <c r="C374" s="69">
        <v>40162497.159999996</v>
      </c>
      <c r="D374" s="67" t="s">
        <v>660</v>
      </c>
    </row>
    <row r="375" spans="1:4">
      <c r="A375" s="65">
        <v>34</v>
      </c>
      <c r="B375" s="65">
        <v>1</v>
      </c>
      <c r="C375" s="69">
        <v>289384319.43000001</v>
      </c>
      <c r="D375" s="67" t="s">
        <v>191</v>
      </c>
    </row>
    <row r="376" spans="1:4">
      <c r="A376" s="65">
        <v>729</v>
      </c>
      <c r="B376" s="65">
        <v>58</v>
      </c>
      <c r="C376" s="69">
        <v>26844560.510000002</v>
      </c>
      <c r="D376" s="67" t="s">
        <v>446</v>
      </c>
    </row>
    <row r="377" spans="1:4">
      <c r="A377" s="65">
        <v>771</v>
      </c>
      <c r="B377" s="65">
        <v>68</v>
      </c>
      <c r="C377" s="69">
        <v>25085693.100000001</v>
      </c>
      <c r="D377" s="67" t="s">
        <v>409</v>
      </c>
    </row>
    <row r="378" spans="1:4">
      <c r="A378" s="65">
        <v>71</v>
      </c>
      <c r="B378" s="65">
        <v>27</v>
      </c>
      <c r="C378" s="69">
        <v>177048514.34999999</v>
      </c>
      <c r="D378" s="67" t="s">
        <v>980</v>
      </c>
    </row>
    <row r="379" spans="1:4">
      <c r="A379" s="65">
        <v>548</v>
      </c>
      <c r="B379" s="65">
        <v>8</v>
      </c>
      <c r="C379" s="69">
        <v>33818155.619999997</v>
      </c>
      <c r="D379" s="67" t="s">
        <v>589</v>
      </c>
    </row>
    <row r="380" spans="1:4">
      <c r="A380" s="65">
        <v>223</v>
      </c>
      <c r="B380" s="65">
        <v>18</v>
      </c>
      <c r="C380" s="69">
        <v>69764929.459999993</v>
      </c>
      <c r="D380" s="67" t="s">
        <v>853</v>
      </c>
    </row>
    <row r="381" spans="1:4">
      <c r="A381" s="65">
        <v>255</v>
      </c>
      <c r="B381" s="65">
        <v>8</v>
      </c>
      <c r="C381" s="69">
        <v>62713434.850000001</v>
      </c>
      <c r="D381" s="67" t="s">
        <v>173</v>
      </c>
    </row>
    <row r="382" spans="1:4">
      <c r="A382" s="65">
        <v>880</v>
      </c>
      <c r="B382" s="65">
        <v>20</v>
      </c>
      <c r="C382" s="69">
        <v>21962677.23</v>
      </c>
      <c r="D382" s="67" t="s">
        <v>328</v>
      </c>
    </row>
    <row r="383" spans="1:4">
      <c r="A383" s="65">
        <v>78</v>
      </c>
      <c r="B383" s="65">
        <v>15</v>
      </c>
      <c r="C383" s="69">
        <v>169274040.80000001</v>
      </c>
      <c r="D383" s="67" t="s">
        <v>204</v>
      </c>
    </row>
    <row r="384" spans="1:4">
      <c r="A384" s="65">
        <v>606</v>
      </c>
      <c r="B384" s="65">
        <v>60</v>
      </c>
      <c r="C384" s="69">
        <v>31217567.800000001</v>
      </c>
      <c r="D384" s="67" t="s">
        <v>541</v>
      </c>
    </row>
    <row r="385" spans="1:4">
      <c r="A385" s="65">
        <v>922</v>
      </c>
      <c r="B385" s="65">
        <v>92</v>
      </c>
      <c r="C385" s="69">
        <v>21000093.800000001</v>
      </c>
      <c r="D385" s="67" t="s">
        <v>292</v>
      </c>
    </row>
    <row r="386" spans="1:4">
      <c r="A386" s="65">
        <v>868</v>
      </c>
      <c r="B386" s="65">
        <v>81</v>
      </c>
      <c r="C386" s="69">
        <v>22362454.609999999</v>
      </c>
      <c r="D386" s="67" t="s">
        <v>337</v>
      </c>
    </row>
    <row r="387" spans="1:4">
      <c r="A387" s="65">
        <v>39</v>
      </c>
      <c r="B387" s="65">
        <v>4</v>
      </c>
      <c r="C387" s="69">
        <v>273651711.81</v>
      </c>
      <c r="D387" s="67" t="s">
        <v>1005</v>
      </c>
    </row>
    <row r="388" spans="1:4">
      <c r="A388" s="65">
        <v>128</v>
      </c>
      <c r="B388" s="65">
        <v>4</v>
      </c>
      <c r="C388" s="69">
        <v>111814866.52</v>
      </c>
      <c r="D388" s="67" t="s">
        <v>935</v>
      </c>
    </row>
    <row r="389" spans="1:4">
      <c r="A389" s="65">
        <v>562</v>
      </c>
      <c r="B389" s="65">
        <v>14</v>
      </c>
      <c r="C389" s="69">
        <v>33024804.07</v>
      </c>
      <c r="D389" s="67" t="s">
        <v>581</v>
      </c>
    </row>
    <row r="390" spans="1:4">
      <c r="A390" s="65">
        <v>484</v>
      </c>
      <c r="B390" s="65">
        <v>13</v>
      </c>
      <c r="C390" s="69">
        <v>38369876.659999996</v>
      </c>
      <c r="D390" s="67" t="s">
        <v>639</v>
      </c>
    </row>
    <row r="391" spans="1:4">
      <c r="A391" s="65">
        <v>872</v>
      </c>
      <c r="B391" s="65">
        <v>88</v>
      </c>
      <c r="C391" s="69">
        <v>22208530.850000001</v>
      </c>
      <c r="D391" s="67" t="s">
        <v>333</v>
      </c>
    </row>
    <row r="392" spans="1:4">
      <c r="A392" s="65">
        <v>188</v>
      </c>
      <c r="B392" s="65">
        <v>3</v>
      </c>
      <c r="C392" s="69">
        <v>79544623.319999993</v>
      </c>
      <c r="D392" s="67" t="s">
        <v>884</v>
      </c>
    </row>
    <row r="393" spans="1:4">
      <c r="A393" s="65">
        <v>856</v>
      </c>
      <c r="B393" s="65">
        <v>93</v>
      </c>
      <c r="C393" s="69">
        <v>22655306.48</v>
      </c>
      <c r="D393" s="67" t="s">
        <v>344</v>
      </c>
    </row>
    <row r="394" spans="1:4">
      <c r="A394" s="65">
        <v>885</v>
      </c>
      <c r="B394" s="65">
        <v>78</v>
      </c>
      <c r="C394" s="69">
        <v>21847620.780000001</v>
      </c>
      <c r="D394" s="67" t="s">
        <v>323</v>
      </c>
    </row>
    <row r="395" spans="1:4">
      <c r="A395" s="65">
        <v>649</v>
      </c>
      <c r="B395" s="65">
        <v>92</v>
      </c>
      <c r="C395" s="69">
        <v>29558229.329999998</v>
      </c>
      <c r="D395" s="67" t="s">
        <v>511</v>
      </c>
    </row>
    <row r="396" spans="1:4">
      <c r="A396" s="65">
        <v>13</v>
      </c>
      <c r="B396" s="65">
        <v>2</v>
      </c>
      <c r="C396" s="69">
        <v>917893775.27999997</v>
      </c>
      <c r="D396" s="67" t="s">
        <v>168</v>
      </c>
    </row>
    <row r="397" spans="1:4">
      <c r="A397" s="65">
        <v>533</v>
      </c>
      <c r="B397" s="65">
        <v>39</v>
      </c>
      <c r="C397" s="69">
        <v>35005970.870000005</v>
      </c>
      <c r="D397" s="67" t="s">
        <v>600</v>
      </c>
    </row>
    <row r="398" spans="1:4">
      <c r="A398" s="65">
        <v>94</v>
      </c>
      <c r="B398" s="65">
        <v>13</v>
      </c>
      <c r="C398" s="69">
        <v>151901864.02000001</v>
      </c>
      <c r="D398" s="67" t="s">
        <v>964</v>
      </c>
    </row>
    <row r="399" spans="1:4">
      <c r="A399" s="65">
        <v>947</v>
      </c>
      <c r="B399" s="65">
        <v>27</v>
      </c>
      <c r="C399" s="69">
        <v>20561953.52</v>
      </c>
      <c r="D399" s="67" t="s">
        <v>275</v>
      </c>
    </row>
    <row r="400" spans="1:4">
      <c r="A400" s="65">
        <v>589</v>
      </c>
      <c r="B400" s="65">
        <v>12</v>
      </c>
      <c r="C400" s="69">
        <v>31791464.5</v>
      </c>
      <c r="D400" s="67" t="s">
        <v>557</v>
      </c>
    </row>
    <row r="401" spans="1:4">
      <c r="A401" s="65">
        <v>253</v>
      </c>
      <c r="B401" s="65">
        <v>32</v>
      </c>
      <c r="C401" s="69">
        <v>63251860.670000002</v>
      </c>
      <c r="D401" s="67" t="s">
        <v>834</v>
      </c>
    </row>
    <row r="402" spans="1:4">
      <c r="A402" s="65">
        <v>576</v>
      </c>
      <c r="B402" s="65">
        <v>22</v>
      </c>
      <c r="C402" s="69">
        <v>32477107.510000002</v>
      </c>
      <c r="D402" s="67" t="s">
        <v>570</v>
      </c>
    </row>
    <row r="403" spans="1:4">
      <c r="A403" s="65">
        <v>877</v>
      </c>
      <c r="B403" s="65">
        <v>24</v>
      </c>
      <c r="C403" s="69">
        <v>22108253.780000001</v>
      </c>
      <c r="D403" s="67" t="s">
        <v>330</v>
      </c>
    </row>
    <row r="404" spans="1:4">
      <c r="A404" s="65">
        <v>682</v>
      </c>
      <c r="B404" s="65">
        <v>42</v>
      </c>
      <c r="C404" s="69">
        <v>28602912</v>
      </c>
      <c r="D404" s="67" t="s">
        <v>483</v>
      </c>
    </row>
    <row r="405" spans="1:4">
      <c r="A405" s="65">
        <v>394</v>
      </c>
      <c r="B405" s="65">
        <v>18</v>
      </c>
      <c r="C405" s="69">
        <v>45307181.25</v>
      </c>
      <c r="D405" s="67" t="s">
        <v>713</v>
      </c>
    </row>
    <row r="406" spans="1:4">
      <c r="A406" s="65">
        <v>26</v>
      </c>
      <c r="B406" s="65">
        <v>6</v>
      </c>
      <c r="C406" s="69">
        <v>420961913.89999998</v>
      </c>
      <c r="D406" s="67" t="s">
        <v>102</v>
      </c>
    </row>
    <row r="407" spans="1:4">
      <c r="A407" s="65">
        <v>192</v>
      </c>
      <c r="B407" s="65">
        <v>7</v>
      </c>
      <c r="C407" s="69">
        <v>77791135.909999996</v>
      </c>
      <c r="D407" s="67" t="s">
        <v>880</v>
      </c>
    </row>
    <row r="408" spans="1:4">
      <c r="A408" s="65">
        <v>100</v>
      </c>
      <c r="B408" s="65">
        <v>6</v>
      </c>
      <c r="C408" s="69">
        <v>144447900.18000001</v>
      </c>
      <c r="D408" s="67" t="s">
        <v>226</v>
      </c>
    </row>
    <row r="409" spans="1:4">
      <c r="A409" s="65">
        <v>35</v>
      </c>
      <c r="B409" s="65">
        <v>2</v>
      </c>
      <c r="C409" s="69">
        <v>284048693.44999999</v>
      </c>
      <c r="D409" s="67" t="s">
        <v>1006</v>
      </c>
    </row>
    <row r="410" spans="1:4">
      <c r="A410" s="65">
        <v>542</v>
      </c>
      <c r="B410" s="65">
        <v>40</v>
      </c>
      <c r="C410" s="69">
        <v>34176447.780000001</v>
      </c>
      <c r="D410" s="67" t="s">
        <v>593</v>
      </c>
    </row>
    <row r="411" spans="1:4">
      <c r="A411" s="65">
        <v>77</v>
      </c>
      <c r="B411" s="65">
        <v>1</v>
      </c>
      <c r="C411" s="69">
        <v>169688566.09</v>
      </c>
      <c r="D411" s="67" t="s">
        <v>150</v>
      </c>
    </row>
    <row r="412" spans="1:4">
      <c r="A412" s="65">
        <v>630</v>
      </c>
      <c r="B412" s="65">
        <v>83</v>
      </c>
      <c r="C412" s="69">
        <v>30206367.920000002</v>
      </c>
      <c r="D412" s="67" t="s">
        <v>522</v>
      </c>
    </row>
    <row r="413" spans="1:4">
      <c r="A413" s="65">
        <v>444</v>
      </c>
      <c r="B413" s="65">
        <v>61</v>
      </c>
      <c r="C413" s="69">
        <v>40976293.670000002</v>
      </c>
      <c r="D413" s="67" t="s">
        <v>672</v>
      </c>
    </row>
    <row r="414" spans="1:4">
      <c r="A414" s="65">
        <v>99</v>
      </c>
      <c r="B414" s="65">
        <v>13</v>
      </c>
      <c r="C414" s="69">
        <v>147191484.63</v>
      </c>
      <c r="D414" s="67" t="s">
        <v>960</v>
      </c>
    </row>
    <row r="415" spans="1:4">
      <c r="A415" s="65">
        <v>424</v>
      </c>
      <c r="B415" s="65">
        <v>46</v>
      </c>
      <c r="C415" s="69">
        <v>42108085.130000003</v>
      </c>
      <c r="D415" s="67" t="s">
        <v>692</v>
      </c>
    </row>
    <row r="416" spans="1:4">
      <c r="A416" s="65">
        <v>337</v>
      </c>
      <c r="B416" s="65">
        <v>50</v>
      </c>
      <c r="C416" s="69">
        <v>50261924.640000001</v>
      </c>
      <c r="D416" s="67" t="s">
        <v>756</v>
      </c>
    </row>
    <row r="417" spans="1:4">
      <c r="A417" s="65">
        <v>118</v>
      </c>
      <c r="B417" s="65">
        <v>3</v>
      </c>
      <c r="C417" s="69">
        <v>120008146.47</v>
      </c>
      <c r="D417" s="67" t="s">
        <v>944</v>
      </c>
    </row>
    <row r="418" spans="1:4">
      <c r="A418" s="65">
        <v>391</v>
      </c>
      <c r="B418" s="65">
        <v>9</v>
      </c>
      <c r="C418" s="69">
        <v>45788508.590000004</v>
      </c>
      <c r="D418" s="67" t="s">
        <v>716</v>
      </c>
    </row>
    <row r="419" spans="1:4">
      <c r="A419" s="65">
        <v>190</v>
      </c>
      <c r="B419" s="65">
        <v>10</v>
      </c>
      <c r="C419" s="69">
        <v>78241273.519999996</v>
      </c>
      <c r="D419" s="67" t="s">
        <v>882</v>
      </c>
    </row>
    <row r="420" spans="1:4">
      <c r="A420" s="65">
        <v>989</v>
      </c>
      <c r="B420" s="65">
        <v>14</v>
      </c>
      <c r="C420" s="69">
        <v>19651221.059999999</v>
      </c>
      <c r="D420" s="67" t="s">
        <v>240</v>
      </c>
    </row>
    <row r="421" spans="1:4">
      <c r="A421" s="65">
        <v>742</v>
      </c>
      <c r="B421" s="65">
        <v>26</v>
      </c>
      <c r="C421" s="69">
        <v>26361686.02</v>
      </c>
      <c r="D421" s="67" t="s">
        <v>433</v>
      </c>
    </row>
    <row r="422" spans="1:4">
      <c r="A422" s="65">
        <v>928</v>
      </c>
      <c r="B422" s="65">
        <v>87</v>
      </c>
      <c r="C422" s="69">
        <v>20935165.460000001</v>
      </c>
      <c r="D422" s="67" t="s">
        <v>288</v>
      </c>
    </row>
    <row r="423" spans="1:4">
      <c r="A423" s="65">
        <v>494</v>
      </c>
      <c r="B423" s="65">
        <v>13</v>
      </c>
      <c r="C423" s="69">
        <v>37240620.420000002</v>
      </c>
      <c r="D423" s="67" t="s">
        <v>632</v>
      </c>
    </row>
    <row r="424" spans="1:4">
      <c r="A424" s="65">
        <v>187</v>
      </c>
      <c r="B424" s="65">
        <v>5</v>
      </c>
      <c r="C424" s="69">
        <v>79894570.120000005</v>
      </c>
      <c r="D424" s="67" t="s">
        <v>885</v>
      </c>
    </row>
    <row r="425" spans="1:4">
      <c r="A425" s="65">
        <v>505</v>
      </c>
      <c r="B425" s="65">
        <v>53</v>
      </c>
      <c r="C425" s="69">
        <v>36600276.689999998</v>
      </c>
      <c r="D425" s="67" t="s">
        <v>623</v>
      </c>
    </row>
    <row r="426" spans="1:4">
      <c r="A426" s="65">
        <v>282</v>
      </c>
      <c r="B426" s="65">
        <v>10</v>
      </c>
      <c r="C426" s="69">
        <v>58940397.619999997</v>
      </c>
      <c r="D426" s="67" t="s">
        <v>807</v>
      </c>
    </row>
    <row r="427" spans="1:4">
      <c r="A427" s="65">
        <v>320</v>
      </c>
      <c r="B427" s="65">
        <v>4</v>
      </c>
      <c r="C427" s="69">
        <v>53137229.359999999</v>
      </c>
      <c r="D427" s="67" t="s">
        <v>773</v>
      </c>
    </row>
    <row r="428" spans="1:4">
      <c r="A428" s="65">
        <v>529</v>
      </c>
      <c r="B428" s="65">
        <v>61</v>
      </c>
      <c r="C428" s="69">
        <v>35254774.539999999</v>
      </c>
      <c r="D428" s="67" t="s">
        <v>602</v>
      </c>
    </row>
    <row r="429" spans="1:4">
      <c r="A429" s="65">
        <v>741</v>
      </c>
      <c r="B429" s="65">
        <v>18</v>
      </c>
      <c r="C429" s="69">
        <v>26412033.59</v>
      </c>
      <c r="D429" s="67" t="s">
        <v>434</v>
      </c>
    </row>
    <row r="430" spans="1:4">
      <c r="A430" s="65">
        <v>665</v>
      </c>
      <c r="B430" s="65">
        <v>9</v>
      </c>
      <c r="C430" s="69">
        <v>29151238.489999998</v>
      </c>
      <c r="D430" s="67" t="s">
        <v>498</v>
      </c>
    </row>
    <row r="431" spans="1:4">
      <c r="A431" s="65">
        <v>112</v>
      </c>
      <c r="B431" s="65">
        <v>22</v>
      </c>
      <c r="C431" s="69">
        <v>128169666.44</v>
      </c>
      <c r="D431" s="67" t="s">
        <v>949</v>
      </c>
    </row>
    <row r="432" spans="1:4">
      <c r="A432" s="65">
        <v>74</v>
      </c>
      <c r="B432" s="65">
        <v>11</v>
      </c>
      <c r="C432" s="69">
        <v>173303329.56999999</v>
      </c>
      <c r="D432" s="67" t="s">
        <v>207</v>
      </c>
    </row>
    <row r="433" spans="1:4">
      <c r="A433" s="65">
        <v>854</v>
      </c>
      <c r="B433" s="65">
        <v>59</v>
      </c>
      <c r="C433" s="69">
        <v>22704004.920000002</v>
      </c>
      <c r="D433" s="67" t="s">
        <v>346</v>
      </c>
    </row>
    <row r="434" spans="1:4">
      <c r="A434" s="65">
        <v>799</v>
      </c>
      <c r="B434" s="65">
        <v>157</v>
      </c>
      <c r="C434" s="69">
        <v>24266160.890000001</v>
      </c>
      <c r="D434" s="67" t="s">
        <v>389</v>
      </c>
    </row>
    <row r="435" spans="1:4">
      <c r="A435" s="65">
        <v>161</v>
      </c>
      <c r="B435" s="65">
        <v>17</v>
      </c>
      <c r="C435" s="69">
        <v>92173859.019999996</v>
      </c>
      <c r="D435" s="67" t="s">
        <v>905</v>
      </c>
    </row>
    <row r="436" spans="1:4">
      <c r="A436" s="65">
        <v>106</v>
      </c>
      <c r="B436" s="65">
        <v>14</v>
      </c>
      <c r="C436" s="69">
        <v>136681136.56</v>
      </c>
      <c r="D436" s="67" t="s">
        <v>955</v>
      </c>
    </row>
    <row r="437" spans="1:4">
      <c r="A437" s="65">
        <v>491</v>
      </c>
      <c r="B437" s="65">
        <v>50</v>
      </c>
      <c r="C437" s="69">
        <v>37435818.490000002</v>
      </c>
      <c r="D437" s="67" t="s">
        <v>155</v>
      </c>
    </row>
    <row r="438" spans="1:4">
      <c r="A438" s="65">
        <v>468</v>
      </c>
      <c r="B438" s="65">
        <v>50</v>
      </c>
      <c r="C438" s="69">
        <v>39478542.259999998</v>
      </c>
      <c r="D438" s="67" t="s">
        <v>178</v>
      </c>
    </row>
    <row r="439" spans="1:4">
      <c r="A439" s="65">
        <v>150</v>
      </c>
      <c r="B439" s="65">
        <v>3</v>
      </c>
      <c r="C439" s="69">
        <v>97966285.219999999</v>
      </c>
      <c r="D439" s="67" t="s">
        <v>915</v>
      </c>
    </row>
    <row r="440" spans="1:4">
      <c r="A440" s="65">
        <v>761</v>
      </c>
      <c r="B440" s="65">
        <v>17</v>
      </c>
      <c r="C440" s="69">
        <v>25649131.870000001</v>
      </c>
      <c r="D440" s="67" t="s">
        <v>417</v>
      </c>
    </row>
    <row r="441" spans="1:4">
      <c r="A441" s="65">
        <v>418</v>
      </c>
      <c r="B441" s="65">
        <v>19</v>
      </c>
      <c r="C441" s="69">
        <v>43054670.039999999</v>
      </c>
      <c r="D441" s="67" t="s">
        <v>697</v>
      </c>
    </row>
    <row r="442" spans="1:4">
      <c r="A442" s="65">
        <v>131</v>
      </c>
      <c r="B442" s="65">
        <v>3</v>
      </c>
      <c r="C442" s="69">
        <v>107506508.13</v>
      </c>
      <c r="D442" s="67" t="s">
        <v>932</v>
      </c>
    </row>
    <row r="443" spans="1:4">
      <c r="A443" s="65">
        <v>913</v>
      </c>
      <c r="B443" s="65">
        <v>19</v>
      </c>
      <c r="C443" s="69">
        <v>21143236.370000001</v>
      </c>
      <c r="D443" s="67" t="s">
        <v>299</v>
      </c>
    </row>
    <row r="444" spans="1:4">
      <c r="A444" s="65">
        <v>409</v>
      </c>
      <c r="B444" s="65">
        <v>12</v>
      </c>
      <c r="C444" s="69">
        <v>43910888.170000002</v>
      </c>
      <c r="D444" s="67" t="s">
        <v>158</v>
      </c>
    </row>
    <row r="445" spans="1:4">
      <c r="A445" s="65">
        <v>43</v>
      </c>
      <c r="B445" s="65">
        <v>3</v>
      </c>
      <c r="C445" s="69">
        <v>250335465.86000001</v>
      </c>
      <c r="D445" s="67" t="s">
        <v>1001</v>
      </c>
    </row>
    <row r="446" spans="1:4">
      <c r="A446" s="65">
        <v>766</v>
      </c>
      <c r="B446" s="65">
        <v>142</v>
      </c>
      <c r="C446" s="69">
        <v>25409038.309999999</v>
      </c>
      <c r="D446" s="67" t="s">
        <v>412</v>
      </c>
    </row>
    <row r="447" spans="1:4">
      <c r="A447" s="65">
        <v>762</v>
      </c>
      <c r="B447" s="65">
        <v>66</v>
      </c>
      <c r="C447" s="69">
        <v>25611757.420000002</v>
      </c>
      <c r="D447" s="67" t="s">
        <v>416</v>
      </c>
    </row>
    <row r="448" spans="1:4">
      <c r="A448" s="65">
        <v>643</v>
      </c>
      <c r="B448" s="65">
        <v>15</v>
      </c>
      <c r="C448" s="69">
        <v>29800387.530000001</v>
      </c>
      <c r="D448" s="67" t="s">
        <v>514</v>
      </c>
    </row>
    <row r="449" spans="1:4">
      <c r="A449" s="65">
        <v>962</v>
      </c>
      <c r="B449" s="65">
        <v>71</v>
      </c>
      <c r="C449" s="69">
        <v>20158610.77</v>
      </c>
      <c r="D449" s="67" t="s">
        <v>262</v>
      </c>
    </row>
    <row r="450" spans="1:4">
      <c r="A450" s="65">
        <v>286</v>
      </c>
      <c r="B450" s="65">
        <v>25</v>
      </c>
      <c r="C450" s="69">
        <v>58131148.57</v>
      </c>
      <c r="D450" s="67" t="s">
        <v>804</v>
      </c>
    </row>
    <row r="451" spans="1:4">
      <c r="A451" s="65">
        <v>931</v>
      </c>
      <c r="B451" s="65">
        <v>44</v>
      </c>
      <c r="C451" s="69">
        <v>20863915.539999999</v>
      </c>
      <c r="D451" s="67" t="s">
        <v>286</v>
      </c>
    </row>
    <row r="452" spans="1:4">
      <c r="A452" s="65">
        <v>626</v>
      </c>
      <c r="B452" s="65">
        <v>50</v>
      </c>
      <c r="C452" s="69">
        <v>30298222.300000001</v>
      </c>
      <c r="D452" s="67" t="s">
        <v>525</v>
      </c>
    </row>
    <row r="453" spans="1:4">
      <c r="A453" s="65">
        <v>389</v>
      </c>
      <c r="B453" s="65">
        <v>8</v>
      </c>
      <c r="C453" s="69">
        <v>45858726.68</v>
      </c>
      <c r="D453" s="67" t="s">
        <v>718</v>
      </c>
    </row>
    <row r="454" spans="1:4">
      <c r="A454" s="65">
        <v>882</v>
      </c>
      <c r="B454" s="65">
        <v>22</v>
      </c>
      <c r="C454" s="69">
        <v>21917455.690000001</v>
      </c>
      <c r="D454" s="67" t="s">
        <v>326</v>
      </c>
    </row>
    <row r="455" spans="1:4">
      <c r="A455" s="65">
        <v>617</v>
      </c>
      <c r="B455" s="65">
        <v>10</v>
      </c>
      <c r="C455" s="69">
        <v>30512196.870000001</v>
      </c>
      <c r="D455" s="67" t="s">
        <v>163</v>
      </c>
    </row>
    <row r="456" spans="1:4">
      <c r="A456" s="65">
        <v>457</v>
      </c>
      <c r="B456" s="65">
        <v>16</v>
      </c>
      <c r="C456" s="69">
        <v>40196265.329999998</v>
      </c>
      <c r="D456" s="67" t="s">
        <v>661</v>
      </c>
    </row>
    <row r="457" spans="1:4">
      <c r="A457" s="65">
        <v>335</v>
      </c>
      <c r="B457" s="65">
        <v>15</v>
      </c>
      <c r="C457" s="69">
        <v>50576919.200000003</v>
      </c>
      <c r="D457" s="67" t="s">
        <v>758</v>
      </c>
    </row>
    <row r="458" spans="1:4">
      <c r="A458" s="65">
        <v>903</v>
      </c>
      <c r="B458" s="65">
        <v>65</v>
      </c>
      <c r="C458" s="69">
        <v>21409117.289999999</v>
      </c>
      <c r="D458" s="67" t="s">
        <v>307</v>
      </c>
    </row>
    <row r="459" spans="1:4">
      <c r="A459" s="65">
        <v>6</v>
      </c>
      <c r="B459" s="65">
        <v>1</v>
      </c>
      <c r="C459" s="69">
        <v>2513808102.8200002</v>
      </c>
      <c r="D459" s="67" t="s">
        <v>131</v>
      </c>
    </row>
    <row r="460" spans="1:4">
      <c r="A460" s="65">
        <v>591</v>
      </c>
      <c r="B460" s="65">
        <v>23</v>
      </c>
      <c r="C460" s="69">
        <v>31674840.510000002</v>
      </c>
      <c r="D460" s="67" t="s">
        <v>556</v>
      </c>
    </row>
    <row r="461" spans="1:4">
      <c r="A461" s="65">
        <v>80</v>
      </c>
      <c r="B461" s="65">
        <v>6</v>
      </c>
      <c r="C461" s="69">
        <v>167297882.69</v>
      </c>
      <c r="D461" s="67" t="s">
        <v>975</v>
      </c>
    </row>
    <row r="462" spans="1:4">
      <c r="A462" s="65">
        <v>93</v>
      </c>
      <c r="B462" s="65">
        <v>1</v>
      </c>
      <c r="C462" s="69">
        <v>153168085.69999999</v>
      </c>
      <c r="D462" s="67" t="s">
        <v>142</v>
      </c>
    </row>
    <row r="463" spans="1:4">
      <c r="A463" s="65">
        <v>357</v>
      </c>
      <c r="B463" s="65">
        <v>10</v>
      </c>
      <c r="C463" s="69">
        <v>48386752.039999999</v>
      </c>
      <c r="D463" s="67" t="s">
        <v>739</v>
      </c>
    </row>
    <row r="464" spans="1:4">
      <c r="A464" s="65">
        <v>110</v>
      </c>
      <c r="B464" s="65">
        <v>15</v>
      </c>
      <c r="C464" s="69">
        <v>130669448.98999999</v>
      </c>
      <c r="D464" s="67" t="s">
        <v>951</v>
      </c>
    </row>
    <row r="465" spans="1:4">
      <c r="A465" s="65">
        <v>932</v>
      </c>
      <c r="B465" s="65">
        <v>24</v>
      </c>
      <c r="C465" s="69">
        <v>20841277.280000001</v>
      </c>
      <c r="D465" s="67" t="s">
        <v>285</v>
      </c>
    </row>
    <row r="466" spans="1:4">
      <c r="A466" s="65">
        <v>937</v>
      </c>
      <c r="B466" s="65">
        <v>24</v>
      </c>
      <c r="C466" s="69">
        <v>20785034.140000001</v>
      </c>
      <c r="D466" s="67" t="s">
        <v>283</v>
      </c>
    </row>
    <row r="467" spans="1:4">
      <c r="A467" s="65">
        <v>836</v>
      </c>
      <c r="B467" s="65">
        <v>23</v>
      </c>
      <c r="C467" s="69">
        <v>23196750.16</v>
      </c>
      <c r="D467" s="67" t="s">
        <v>357</v>
      </c>
    </row>
    <row r="468" spans="1:4">
      <c r="A468" s="65">
        <v>246</v>
      </c>
      <c r="B468" s="65">
        <v>14</v>
      </c>
      <c r="C468" s="69">
        <v>64426542.380000003</v>
      </c>
      <c r="D468" s="67" t="s">
        <v>838</v>
      </c>
    </row>
    <row r="469" spans="1:4">
      <c r="A469" s="65">
        <v>620</v>
      </c>
      <c r="B469" s="65">
        <v>13</v>
      </c>
      <c r="C469" s="69">
        <v>30422168.16</v>
      </c>
      <c r="D469" s="67" t="s">
        <v>529</v>
      </c>
    </row>
    <row r="470" spans="1:4">
      <c r="A470" s="65">
        <v>56</v>
      </c>
      <c r="B470" s="65">
        <v>2</v>
      </c>
      <c r="C470" s="69">
        <v>208167717.35000002</v>
      </c>
      <c r="D470" s="67" t="s">
        <v>993</v>
      </c>
    </row>
    <row r="471" spans="1:4">
      <c r="A471" s="65">
        <v>598</v>
      </c>
      <c r="B471" s="65">
        <v>43</v>
      </c>
      <c r="C471" s="69">
        <v>31435159.91</v>
      </c>
      <c r="D471" s="67" t="s">
        <v>549</v>
      </c>
    </row>
    <row r="472" spans="1:4">
      <c r="A472" s="65">
        <v>926</v>
      </c>
      <c r="B472" s="65">
        <v>13</v>
      </c>
      <c r="C472" s="69">
        <v>20954643.73</v>
      </c>
      <c r="D472" s="67" t="s">
        <v>290</v>
      </c>
    </row>
    <row r="473" spans="1:4">
      <c r="A473" s="65">
        <v>104</v>
      </c>
      <c r="B473" s="65">
        <v>11</v>
      </c>
      <c r="C473" s="69">
        <v>139157261.56</v>
      </c>
      <c r="D473" s="67" t="s">
        <v>957</v>
      </c>
    </row>
    <row r="474" spans="1:4">
      <c r="A474" s="65">
        <v>148</v>
      </c>
      <c r="B474" s="65">
        <v>19</v>
      </c>
      <c r="C474" s="69">
        <v>99112036.109999999</v>
      </c>
      <c r="D474" s="67" t="s">
        <v>917</v>
      </c>
    </row>
    <row r="475" spans="1:4">
      <c r="A475" s="65">
        <v>98</v>
      </c>
      <c r="B475" s="65">
        <v>8</v>
      </c>
      <c r="C475" s="69">
        <v>147694232.09999999</v>
      </c>
      <c r="D475" s="67" t="s">
        <v>961</v>
      </c>
    </row>
    <row r="476" spans="1:4">
      <c r="A476" s="65">
        <v>824</v>
      </c>
      <c r="B476" s="65">
        <v>72</v>
      </c>
      <c r="C476" s="69">
        <v>23494254.359999999</v>
      </c>
      <c r="D476" s="67" t="s">
        <v>367</v>
      </c>
    </row>
    <row r="477" spans="1:4">
      <c r="A477" s="65">
        <v>514</v>
      </c>
      <c r="B477" s="65">
        <v>41</v>
      </c>
      <c r="C477" s="69">
        <v>35906402.700000003</v>
      </c>
      <c r="D477" s="67" t="s">
        <v>616</v>
      </c>
    </row>
    <row r="478" spans="1:4">
      <c r="A478" s="65">
        <v>645</v>
      </c>
      <c r="B478" s="65">
        <v>23</v>
      </c>
      <c r="C478" s="69">
        <v>29754676.629999999</v>
      </c>
      <c r="D478" s="67" t="s">
        <v>513</v>
      </c>
    </row>
    <row r="479" spans="1:4">
      <c r="A479" s="65">
        <v>523</v>
      </c>
      <c r="B479" s="65">
        <v>15</v>
      </c>
      <c r="C479" s="69">
        <v>35387004.259999998</v>
      </c>
      <c r="D479" s="67" t="s">
        <v>608</v>
      </c>
    </row>
    <row r="480" spans="1:4">
      <c r="A480" s="65">
        <v>705</v>
      </c>
      <c r="B480" s="65">
        <v>12</v>
      </c>
      <c r="C480" s="69">
        <v>27858633.07</v>
      </c>
      <c r="D480" s="67" t="s">
        <v>464</v>
      </c>
    </row>
    <row r="481" spans="1:4">
      <c r="A481" s="65">
        <v>452</v>
      </c>
      <c r="B481" s="65">
        <v>56</v>
      </c>
      <c r="C481" s="69">
        <v>40382632.060000002</v>
      </c>
      <c r="D481" s="67" t="s">
        <v>666</v>
      </c>
    </row>
    <row r="482" spans="1:4">
      <c r="A482" s="65">
        <v>660</v>
      </c>
      <c r="B482" s="65">
        <v>14</v>
      </c>
      <c r="C482" s="69">
        <v>29269343.48</v>
      </c>
      <c r="D482" s="67" t="s">
        <v>503</v>
      </c>
    </row>
    <row r="483" spans="1:4">
      <c r="A483" s="65">
        <v>910</v>
      </c>
      <c r="B483" s="65">
        <v>44</v>
      </c>
      <c r="C483" s="69">
        <v>21205349.77</v>
      </c>
      <c r="D483" s="67" t="s">
        <v>300</v>
      </c>
    </row>
    <row r="484" spans="1:4">
      <c r="A484" s="65">
        <v>524</v>
      </c>
      <c r="B484" s="65">
        <v>13</v>
      </c>
      <c r="C484" s="69">
        <v>35339700.380000003</v>
      </c>
      <c r="D484" s="67" t="s">
        <v>607</v>
      </c>
    </row>
    <row r="485" spans="1:4">
      <c r="A485" s="65">
        <v>313</v>
      </c>
      <c r="B485" s="65">
        <v>23</v>
      </c>
      <c r="C485" s="69">
        <v>53783531.68</v>
      </c>
      <c r="D485" s="67" t="s">
        <v>779</v>
      </c>
    </row>
    <row r="486" spans="1:4">
      <c r="A486" s="65">
        <v>160</v>
      </c>
      <c r="B486" s="65">
        <v>26</v>
      </c>
      <c r="C486" s="69">
        <v>92360257.879999995</v>
      </c>
      <c r="D486" s="67" t="s">
        <v>906</v>
      </c>
    </row>
    <row r="487" spans="1:4">
      <c r="A487" s="65">
        <v>744</v>
      </c>
      <c r="B487" s="65">
        <v>9</v>
      </c>
      <c r="C487" s="69">
        <v>26231201.809999999</v>
      </c>
      <c r="D487" s="67" t="s">
        <v>431</v>
      </c>
    </row>
    <row r="488" spans="1:4">
      <c r="A488" s="65">
        <v>235</v>
      </c>
      <c r="B488" s="65">
        <v>7</v>
      </c>
      <c r="C488" s="69">
        <v>67059086.090000004</v>
      </c>
      <c r="D488" s="67" t="s">
        <v>847</v>
      </c>
    </row>
    <row r="489" spans="1:4">
      <c r="A489" s="65">
        <v>693</v>
      </c>
      <c r="B489" s="65">
        <v>42</v>
      </c>
      <c r="C489" s="69">
        <v>28292280.57</v>
      </c>
      <c r="D489" s="67" t="s">
        <v>474</v>
      </c>
    </row>
    <row r="490" spans="1:4">
      <c r="A490" s="65">
        <v>238</v>
      </c>
      <c r="B490" s="65">
        <v>13</v>
      </c>
      <c r="C490" s="69">
        <v>66766652.850000001</v>
      </c>
      <c r="D490" s="67" t="s">
        <v>844</v>
      </c>
    </row>
    <row r="491" spans="1:4">
      <c r="A491" s="65">
        <v>234</v>
      </c>
      <c r="B491" s="65">
        <v>31</v>
      </c>
      <c r="C491" s="69">
        <v>67223858.480000004</v>
      </c>
      <c r="D491" s="67" t="s">
        <v>848</v>
      </c>
    </row>
    <row r="492" spans="1:4">
      <c r="A492" s="65">
        <v>817</v>
      </c>
      <c r="B492" s="65">
        <v>29</v>
      </c>
      <c r="C492" s="69">
        <v>23829072.539999999</v>
      </c>
      <c r="D492" s="67" t="s">
        <v>374</v>
      </c>
    </row>
    <row r="493" spans="1:4">
      <c r="A493" s="65">
        <v>415</v>
      </c>
      <c r="B493" s="65">
        <v>69</v>
      </c>
      <c r="C493" s="69">
        <v>43307842.939999998</v>
      </c>
      <c r="D493" s="67" t="s">
        <v>698</v>
      </c>
    </row>
    <row r="494" spans="1:4">
      <c r="A494" s="65">
        <v>671</v>
      </c>
      <c r="B494" s="65">
        <v>10</v>
      </c>
      <c r="C494" s="69">
        <v>28872143.199999999</v>
      </c>
      <c r="D494" s="67" t="s">
        <v>493</v>
      </c>
    </row>
    <row r="495" spans="1:4">
      <c r="A495" s="65">
        <v>29</v>
      </c>
      <c r="B495" s="65">
        <v>8</v>
      </c>
      <c r="C495" s="69">
        <v>395006294.23000002</v>
      </c>
      <c r="D495" s="67" t="s">
        <v>202</v>
      </c>
    </row>
    <row r="496" spans="1:4">
      <c r="A496" s="65">
        <v>898</v>
      </c>
      <c r="B496" s="65">
        <v>9</v>
      </c>
      <c r="C496" s="69">
        <v>21568176.469999999</v>
      </c>
      <c r="D496" s="67" t="s">
        <v>311</v>
      </c>
    </row>
    <row r="497" spans="1:4">
      <c r="A497" s="65">
        <v>449</v>
      </c>
      <c r="B497" s="65">
        <v>1</v>
      </c>
      <c r="C497" s="69">
        <v>40726566.539999999</v>
      </c>
      <c r="D497" s="67" t="s">
        <v>196</v>
      </c>
    </row>
    <row r="498" spans="1:4">
      <c r="A498" s="65">
        <v>194</v>
      </c>
      <c r="B498" s="65">
        <v>5</v>
      </c>
      <c r="C498" s="69">
        <v>77465000</v>
      </c>
      <c r="D498" s="67" t="s">
        <v>878</v>
      </c>
    </row>
    <row r="499" spans="1:4">
      <c r="A499" s="65">
        <v>451</v>
      </c>
      <c r="B499" s="65">
        <v>32</v>
      </c>
      <c r="C499" s="69">
        <v>40578353.079999998</v>
      </c>
      <c r="D499" s="67" t="s">
        <v>667</v>
      </c>
    </row>
    <row r="500" spans="1:4">
      <c r="A500" s="65">
        <v>467</v>
      </c>
      <c r="B500" s="65">
        <v>17</v>
      </c>
      <c r="C500" s="69">
        <v>39501135.170000002</v>
      </c>
      <c r="D500" s="67" t="s">
        <v>651</v>
      </c>
    </row>
    <row r="501" spans="1:4">
      <c r="A501" s="65">
        <v>862</v>
      </c>
      <c r="B501" s="65">
        <v>130</v>
      </c>
      <c r="C501" s="69">
        <v>22575337.829999998</v>
      </c>
      <c r="D501" s="67" t="s">
        <v>340</v>
      </c>
    </row>
    <row r="502" spans="1:4">
      <c r="A502" s="65">
        <v>559</v>
      </c>
      <c r="B502" s="65">
        <v>73</v>
      </c>
      <c r="C502" s="69">
        <v>33217183.93</v>
      </c>
      <c r="D502" s="67" t="s">
        <v>582</v>
      </c>
    </row>
    <row r="503" spans="1:4">
      <c r="A503" s="65">
        <v>436</v>
      </c>
      <c r="B503" s="65">
        <v>21</v>
      </c>
      <c r="C503" s="69">
        <v>41459552.340000004</v>
      </c>
      <c r="D503" s="67" t="s">
        <v>680</v>
      </c>
    </row>
    <row r="504" spans="1:4">
      <c r="A504" s="65">
        <v>706</v>
      </c>
      <c r="B504" s="65">
        <v>101</v>
      </c>
      <c r="C504" s="69">
        <v>27855786.300000001</v>
      </c>
      <c r="D504" s="67" t="s">
        <v>463</v>
      </c>
    </row>
    <row r="505" spans="1:4">
      <c r="A505" s="65">
        <v>765</v>
      </c>
      <c r="B505" s="65">
        <v>49</v>
      </c>
      <c r="C505" s="69">
        <v>25438812.890000001</v>
      </c>
      <c r="D505" s="67" t="s">
        <v>413</v>
      </c>
    </row>
    <row r="506" spans="1:4">
      <c r="A506" s="65">
        <v>57</v>
      </c>
      <c r="B506" s="65">
        <v>13</v>
      </c>
      <c r="C506" s="69">
        <v>207686020.25999999</v>
      </c>
      <c r="D506" s="67" t="s">
        <v>992</v>
      </c>
    </row>
    <row r="507" spans="1:4">
      <c r="A507" s="65">
        <v>218</v>
      </c>
      <c r="B507" s="65">
        <v>30</v>
      </c>
      <c r="C507" s="69">
        <v>71095887.640000001</v>
      </c>
      <c r="D507" s="67" t="s">
        <v>859</v>
      </c>
    </row>
    <row r="508" spans="1:4">
      <c r="A508" s="65">
        <v>651</v>
      </c>
      <c r="B508" s="65">
        <v>61</v>
      </c>
      <c r="C508" s="69">
        <v>29517193.57</v>
      </c>
      <c r="D508" s="67" t="s">
        <v>509</v>
      </c>
    </row>
    <row r="509" spans="1:4">
      <c r="A509" s="65">
        <v>173</v>
      </c>
      <c r="B509" s="65">
        <v>4</v>
      </c>
      <c r="C509" s="69">
        <v>85901997.170000002</v>
      </c>
      <c r="D509" s="67" t="s">
        <v>896</v>
      </c>
    </row>
    <row r="510" spans="1:4">
      <c r="A510" s="65">
        <v>137</v>
      </c>
      <c r="B510" s="65">
        <v>5</v>
      </c>
      <c r="C510" s="69">
        <v>104182738.16</v>
      </c>
      <c r="D510" s="67" t="s">
        <v>928</v>
      </c>
    </row>
    <row r="511" spans="1:4">
      <c r="A511" s="65">
        <v>969</v>
      </c>
      <c r="B511" s="65">
        <v>26</v>
      </c>
      <c r="C511" s="69">
        <v>20048930.809999999</v>
      </c>
      <c r="D511" s="67" t="s">
        <v>255</v>
      </c>
    </row>
    <row r="512" spans="1:4">
      <c r="A512" s="65">
        <v>430</v>
      </c>
      <c r="B512" s="65">
        <v>20</v>
      </c>
      <c r="C512" s="69">
        <v>41783135.920000002</v>
      </c>
      <c r="D512" s="67" t="s">
        <v>685</v>
      </c>
    </row>
    <row r="513" spans="1:4">
      <c r="A513" s="65">
        <v>949</v>
      </c>
      <c r="B513" s="65">
        <v>35</v>
      </c>
      <c r="C513" s="69">
        <v>20502425.07</v>
      </c>
      <c r="D513" s="67" t="s">
        <v>274</v>
      </c>
    </row>
    <row r="514" spans="1:4">
      <c r="A514" s="65">
        <v>481</v>
      </c>
      <c r="B514" s="65">
        <v>43</v>
      </c>
      <c r="C514" s="69">
        <v>38491824.270000003</v>
      </c>
      <c r="D514" s="67" t="s">
        <v>642</v>
      </c>
    </row>
    <row r="515" spans="1:4">
      <c r="A515" s="65">
        <v>319</v>
      </c>
      <c r="B515" s="65">
        <v>3</v>
      </c>
      <c r="C515" s="69">
        <v>53146992.259999998</v>
      </c>
      <c r="D515" s="67" t="s">
        <v>774</v>
      </c>
    </row>
    <row r="516" spans="1:4">
      <c r="A516" s="65">
        <v>72</v>
      </c>
      <c r="B516" s="65">
        <v>7</v>
      </c>
      <c r="C516" s="69">
        <v>173957685.56999999</v>
      </c>
      <c r="D516" s="67" t="s">
        <v>979</v>
      </c>
    </row>
    <row r="517" spans="1:4">
      <c r="A517" s="65">
        <v>10</v>
      </c>
      <c r="B517" s="65">
        <v>6</v>
      </c>
      <c r="C517" s="69">
        <v>1049916277.5600001</v>
      </c>
      <c r="D517" s="67" t="s">
        <v>101</v>
      </c>
    </row>
    <row r="518" spans="1:4">
      <c r="A518" s="65">
        <v>317</v>
      </c>
      <c r="B518" s="65">
        <v>6</v>
      </c>
      <c r="C518" s="69">
        <v>53284111.020000003</v>
      </c>
      <c r="D518" s="67" t="s">
        <v>775</v>
      </c>
    </row>
    <row r="519" spans="1:4">
      <c r="A519" s="65">
        <v>711</v>
      </c>
      <c r="B519" s="65">
        <v>1</v>
      </c>
      <c r="C519" s="69">
        <v>27561116.859999999</v>
      </c>
      <c r="D519" s="67" t="s">
        <v>193</v>
      </c>
    </row>
    <row r="520" spans="1:4">
      <c r="A520" s="65">
        <v>927</v>
      </c>
      <c r="B520" s="65">
        <v>37</v>
      </c>
      <c r="C520" s="69">
        <v>20945605.879999999</v>
      </c>
      <c r="D520" s="67" t="s">
        <v>289</v>
      </c>
    </row>
    <row r="521" spans="1:4">
      <c r="A521" s="65">
        <v>114</v>
      </c>
      <c r="B521" s="65">
        <v>16</v>
      </c>
      <c r="C521" s="69">
        <v>125608325.77</v>
      </c>
      <c r="D521" s="67" t="s">
        <v>947</v>
      </c>
    </row>
    <row r="522" spans="1:4">
      <c r="A522" s="65">
        <v>334</v>
      </c>
      <c r="B522" s="65">
        <v>42</v>
      </c>
      <c r="C522" s="69">
        <v>50602879.43</v>
      </c>
      <c r="D522" s="67" t="s">
        <v>759</v>
      </c>
    </row>
    <row r="523" spans="1:4">
      <c r="A523" s="65">
        <v>803</v>
      </c>
      <c r="B523" s="65">
        <v>93</v>
      </c>
      <c r="C523" s="69">
        <v>24215505.98</v>
      </c>
      <c r="D523" s="67" t="s">
        <v>385</v>
      </c>
    </row>
    <row r="524" spans="1:4">
      <c r="A524" s="65">
        <v>733</v>
      </c>
      <c r="B524" s="65">
        <v>48</v>
      </c>
      <c r="C524" s="69">
        <v>26686900.559999999</v>
      </c>
      <c r="D524" s="67" t="s">
        <v>442</v>
      </c>
    </row>
    <row r="525" spans="1:4">
      <c r="A525" s="65">
        <v>564</v>
      </c>
      <c r="B525" s="65">
        <v>81</v>
      </c>
      <c r="C525" s="69">
        <v>32952600.030000001</v>
      </c>
      <c r="D525" s="67" t="s">
        <v>579</v>
      </c>
    </row>
    <row r="526" spans="1:4">
      <c r="A526" s="65">
        <v>621</v>
      </c>
      <c r="B526" s="65">
        <v>58</v>
      </c>
      <c r="C526" s="69">
        <v>30408625</v>
      </c>
      <c r="D526" s="67" t="s">
        <v>528</v>
      </c>
    </row>
    <row r="527" spans="1:4">
      <c r="A527" s="65">
        <v>315</v>
      </c>
      <c r="B527" s="65">
        <v>10</v>
      </c>
      <c r="C527" s="69">
        <v>53384345.060000002</v>
      </c>
      <c r="D527" s="67" t="s">
        <v>777</v>
      </c>
    </row>
    <row r="528" spans="1:4">
      <c r="A528" s="65">
        <v>944</v>
      </c>
      <c r="B528" s="65">
        <v>25</v>
      </c>
      <c r="C528" s="69">
        <v>20604842.43</v>
      </c>
      <c r="D528" s="67" t="s">
        <v>276</v>
      </c>
    </row>
    <row r="529" spans="1:4">
      <c r="A529" s="65">
        <v>511</v>
      </c>
      <c r="B529" s="65">
        <v>14</v>
      </c>
      <c r="C529" s="69">
        <v>36243556.259999998</v>
      </c>
      <c r="D529" s="67" t="s">
        <v>618</v>
      </c>
    </row>
    <row r="530" spans="1:4">
      <c r="A530" s="65">
        <v>721</v>
      </c>
      <c r="B530" s="65">
        <v>27</v>
      </c>
      <c r="C530" s="69">
        <v>27110740.280000001</v>
      </c>
      <c r="D530" s="67" t="s">
        <v>453</v>
      </c>
    </row>
    <row r="531" spans="1:4">
      <c r="A531" s="65">
        <v>381</v>
      </c>
      <c r="B531" s="65">
        <v>57</v>
      </c>
      <c r="C531" s="69">
        <v>46245011.329999998</v>
      </c>
      <c r="D531" s="67" t="s">
        <v>723</v>
      </c>
    </row>
    <row r="532" spans="1:4">
      <c r="A532" s="65">
        <v>403</v>
      </c>
      <c r="B532" s="65">
        <v>50</v>
      </c>
      <c r="C532" s="69">
        <v>44436840.32</v>
      </c>
      <c r="D532" s="67" t="s">
        <v>706</v>
      </c>
    </row>
    <row r="533" spans="1:4">
      <c r="A533" s="65">
        <v>588</v>
      </c>
      <c r="B533" s="65">
        <v>33</v>
      </c>
      <c r="C533" s="69">
        <v>31823914.969999999</v>
      </c>
      <c r="D533" s="67" t="s">
        <v>558</v>
      </c>
    </row>
    <row r="534" spans="1:4">
      <c r="A534" s="65">
        <v>642</v>
      </c>
      <c r="B534" s="65">
        <v>76</v>
      </c>
      <c r="C534" s="69">
        <v>29826139.329999998</v>
      </c>
      <c r="D534" s="67" t="s">
        <v>515</v>
      </c>
    </row>
    <row r="535" spans="1:4">
      <c r="A535" s="65">
        <v>203</v>
      </c>
      <c r="B535" s="65">
        <v>27</v>
      </c>
      <c r="C535" s="69">
        <v>75886146.069999993</v>
      </c>
      <c r="D535" s="67" t="s">
        <v>871</v>
      </c>
    </row>
    <row r="536" spans="1:4">
      <c r="A536" s="65">
        <v>906</v>
      </c>
      <c r="B536" s="65">
        <v>138</v>
      </c>
      <c r="C536" s="69">
        <v>21369785.850000001</v>
      </c>
      <c r="D536" s="67" t="s">
        <v>304</v>
      </c>
    </row>
    <row r="537" spans="1:4">
      <c r="A537" s="65">
        <v>96</v>
      </c>
      <c r="B537" s="65">
        <v>12</v>
      </c>
      <c r="C537" s="69">
        <v>151240761.78999999</v>
      </c>
      <c r="D537" s="67" t="s">
        <v>203</v>
      </c>
    </row>
    <row r="538" spans="1:4">
      <c r="A538" s="65">
        <v>997</v>
      </c>
      <c r="B538" s="65">
        <v>151</v>
      </c>
      <c r="C538" s="69">
        <v>19520192.32</v>
      </c>
      <c r="D538" s="67" t="s">
        <v>233</v>
      </c>
    </row>
    <row r="539" spans="1:4">
      <c r="A539" s="65">
        <v>460</v>
      </c>
      <c r="B539" s="65">
        <v>14</v>
      </c>
      <c r="C539" s="69">
        <v>40112344.649999999</v>
      </c>
      <c r="D539" s="67" t="s">
        <v>658</v>
      </c>
    </row>
    <row r="540" spans="1:4">
      <c r="A540" s="65">
        <v>728</v>
      </c>
      <c r="B540" s="65">
        <v>19</v>
      </c>
      <c r="C540" s="69">
        <v>26887496.329999998</v>
      </c>
      <c r="D540" s="67" t="s">
        <v>447</v>
      </c>
    </row>
    <row r="541" spans="1:4">
      <c r="A541" s="65">
        <v>670</v>
      </c>
      <c r="B541" s="65">
        <v>91</v>
      </c>
      <c r="C541" s="69">
        <v>28902341.620000001</v>
      </c>
      <c r="D541" s="67" t="s">
        <v>494</v>
      </c>
    </row>
    <row r="542" spans="1:4">
      <c r="A542" s="65">
        <v>210</v>
      </c>
      <c r="B542" s="65">
        <v>24</v>
      </c>
      <c r="C542" s="69">
        <v>73326898.819999993</v>
      </c>
      <c r="D542" s="67" t="s">
        <v>866</v>
      </c>
    </row>
    <row r="543" spans="1:4">
      <c r="A543" s="65">
        <v>469</v>
      </c>
      <c r="B543" s="65">
        <v>52</v>
      </c>
      <c r="C543" s="69">
        <v>39339010.899999999</v>
      </c>
      <c r="D543" s="67" t="s">
        <v>650</v>
      </c>
    </row>
    <row r="544" spans="1:4">
      <c r="A544" s="65">
        <v>152</v>
      </c>
      <c r="B544" s="65">
        <v>6</v>
      </c>
      <c r="C544" s="69">
        <v>97650494.430000007</v>
      </c>
      <c r="D544" s="67" t="s">
        <v>913</v>
      </c>
    </row>
    <row r="545" spans="1:4">
      <c r="A545" s="65">
        <v>612</v>
      </c>
      <c r="B545" s="65">
        <v>69</v>
      </c>
      <c r="C545" s="69">
        <v>30718487.34</v>
      </c>
      <c r="D545" s="67" t="s">
        <v>535</v>
      </c>
    </row>
    <row r="546" spans="1:4">
      <c r="A546" s="65">
        <v>694</v>
      </c>
      <c r="B546" s="65">
        <v>19</v>
      </c>
      <c r="C546" s="69">
        <v>28246317.859999999</v>
      </c>
      <c r="D546" s="67" t="s">
        <v>473</v>
      </c>
    </row>
    <row r="547" spans="1:4">
      <c r="A547" s="65">
        <v>366</v>
      </c>
      <c r="B547" s="65">
        <v>28</v>
      </c>
      <c r="C547" s="69">
        <v>47466354.719999999</v>
      </c>
      <c r="D547" s="67" t="s">
        <v>733</v>
      </c>
    </row>
    <row r="548" spans="1:4">
      <c r="A548" s="65">
        <v>355</v>
      </c>
      <c r="B548" s="65">
        <v>46</v>
      </c>
      <c r="C548" s="69">
        <v>48612621.810000002</v>
      </c>
      <c r="D548" s="67" t="s">
        <v>741</v>
      </c>
    </row>
    <row r="549" spans="1:4">
      <c r="A549" s="65">
        <v>975</v>
      </c>
      <c r="B549" s="65">
        <v>74</v>
      </c>
      <c r="C549" s="69">
        <v>19990000</v>
      </c>
      <c r="D549" s="67" t="s">
        <v>251</v>
      </c>
    </row>
    <row r="550" spans="1:4">
      <c r="A550" s="65">
        <v>628</v>
      </c>
      <c r="B550" s="65">
        <v>62</v>
      </c>
      <c r="C550" s="69">
        <v>30259188.370000001</v>
      </c>
      <c r="D550" s="67" t="s">
        <v>523</v>
      </c>
    </row>
    <row r="551" spans="1:4">
      <c r="A551" s="65">
        <v>577</v>
      </c>
      <c r="B551" s="65">
        <v>77</v>
      </c>
      <c r="C551" s="69">
        <v>32383015.170000002</v>
      </c>
      <c r="D551" s="67" t="s">
        <v>569</v>
      </c>
    </row>
    <row r="552" spans="1:4">
      <c r="A552" s="65">
        <v>952</v>
      </c>
      <c r="B552" s="65">
        <v>144</v>
      </c>
      <c r="C552" s="69">
        <v>20369946.260000002</v>
      </c>
      <c r="D552" s="67" t="s">
        <v>271</v>
      </c>
    </row>
    <row r="553" spans="1:4">
      <c r="A553" s="65">
        <v>886</v>
      </c>
      <c r="B553" s="65">
        <v>139</v>
      </c>
      <c r="C553" s="69">
        <v>21786073.879999999</v>
      </c>
      <c r="D553" s="67" t="s">
        <v>322</v>
      </c>
    </row>
    <row r="554" spans="1:4">
      <c r="A554" s="65">
        <v>891</v>
      </c>
      <c r="B554" s="65">
        <v>3</v>
      </c>
      <c r="C554" s="69">
        <v>21730083.07</v>
      </c>
      <c r="D554" s="67" t="s">
        <v>318</v>
      </c>
    </row>
    <row r="555" spans="1:4">
      <c r="A555" s="65">
        <v>294</v>
      </c>
      <c r="B555" s="65">
        <v>36</v>
      </c>
      <c r="C555" s="69">
        <v>56846355.719999999</v>
      </c>
      <c r="D555" s="67" t="s">
        <v>795</v>
      </c>
    </row>
    <row r="556" spans="1:4">
      <c r="A556" s="65">
        <v>723</v>
      </c>
      <c r="B556" s="65">
        <v>102</v>
      </c>
      <c r="C556" s="69">
        <v>27043907.219999999</v>
      </c>
      <c r="D556" s="67" t="s">
        <v>451</v>
      </c>
    </row>
    <row r="557" spans="1:4">
      <c r="A557" s="65">
        <v>966</v>
      </c>
      <c r="B557" s="65">
        <v>107</v>
      </c>
      <c r="C557" s="69">
        <v>20070318.48</v>
      </c>
      <c r="D557" s="67" t="s">
        <v>258</v>
      </c>
    </row>
    <row r="558" spans="1:4">
      <c r="A558" s="65">
        <v>132</v>
      </c>
      <c r="B558" s="65">
        <v>11</v>
      </c>
      <c r="C558" s="69">
        <v>107482170.55</v>
      </c>
      <c r="D558" s="67" t="s">
        <v>931</v>
      </c>
    </row>
    <row r="559" spans="1:4">
      <c r="A559" s="65">
        <v>851</v>
      </c>
      <c r="B559" s="65">
        <v>13</v>
      </c>
      <c r="C559" s="69">
        <v>22780378.190000001</v>
      </c>
      <c r="D559" s="67" t="s">
        <v>349</v>
      </c>
    </row>
    <row r="560" spans="1:4">
      <c r="A560" s="65">
        <v>368</v>
      </c>
      <c r="B560" s="65">
        <v>22</v>
      </c>
      <c r="C560" s="69">
        <v>47110588.859999999</v>
      </c>
      <c r="D560" s="67" t="s">
        <v>732</v>
      </c>
    </row>
    <row r="561" spans="1:4">
      <c r="A561" s="65">
        <v>336</v>
      </c>
      <c r="B561" s="65">
        <v>31</v>
      </c>
      <c r="C561" s="69">
        <v>50267919.219999999</v>
      </c>
      <c r="D561" s="67" t="s">
        <v>757</v>
      </c>
    </row>
    <row r="562" spans="1:4">
      <c r="A562" s="65">
        <v>142</v>
      </c>
      <c r="B562" s="65">
        <v>20</v>
      </c>
      <c r="C562" s="69">
        <v>102450634.27</v>
      </c>
      <c r="D562" s="67" t="s">
        <v>924</v>
      </c>
    </row>
    <row r="563" spans="1:4">
      <c r="A563" s="65">
        <v>454</v>
      </c>
      <c r="B563" s="65">
        <v>9</v>
      </c>
      <c r="C563" s="69">
        <v>40234642.609999999</v>
      </c>
      <c r="D563" s="67" t="s">
        <v>664</v>
      </c>
    </row>
    <row r="564" spans="1:4">
      <c r="A564" s="65">
        <v>169</v>
      </c>
      <c r="B564" s="65">
        <v>25</v>
      </c>
      <c r="C564" s="69">
        <v>87395089.079999998</v>
      </c>
      <c r="D564" s="67" t="s">
        <v>899</v>
      </c>
    </row>
    <row r="565" spans="1:4">
      <c r="A565" s="65">
        <v>780</v>
      </c>
      <c r="B565" s="65">
        <v>75</v>
      </c>
      <c r="C565" s="69">
        <v>24897820.550000001</v>
      </c>
      <c r="D565" s="67" t="s">
        <v>404</v>
      </c>
    </row>
    <row r="566" spans="1:4">
      <c r="A566" s="65">
        <v>608</v>
      </c>
      <c r="B566" s="65">
        <v>56</v>
      </c>
      <c r="C566" s="69">
        <v>30869343.289999999</v>
      </c>
      <c r="D566" s="67" t="s">
        <v>539</v>
      </c>
    </row>
    <row r="567" spans="1:4">
      <c r="A567" s="65">
        <v>816</v>
      </c>
      <c r="B567" s="65">
        <v>20</v>
      </c>
      <c r="C567" s="69">
        <v>23830302.02</v>
      </c>
      <c r="D567" s="67" t="s">
        <v>375</v>
      </c>
    </row>
    <row r="568" spans="1:4">
      <c r="A568" s="65">
        <v>325</v>
      </c>
      <c r="B568" s="65">
        <v>26</v>
      </c>
      <c r="C568" s="69">
        <v>52375233.189999998</v>
      </c>
      <c r="D568" s="67" t="s">
        <v>767</v>
      </c>
    </row>
    <row r="569" spans="1:4">
      <c r="A569" s="65">
        <v>31</v>
      </c>
      <c r="B569" s="65">
        <v>1</v>
      </c>
      <c r="C569" s="69">
        <v>360683350.82999998</v>
      </c>
      <c r="D569" s="67" t="s">
        <v>192</v>
      </c>
    </row>
    <row r="570" spans="1:4">
      <c r="A570" s="65">
        <v>502</v>
      </c>
      <c r="B570" s="65">
        <v>59</v>
      </c>
      <c r="C570" s="69">
        <v>36689760.950000003</v>
      </c>
      <c r="D570" s="67" t="s">
        <v>625</v>
      </c>
    </row>
    <row r="571" spans="1:4">
      <c r="A571" s="65">
        <v>535</v>
      </c>
      <c r="B571" s="65">
        <v>7</v>
      </c>
      <c r="C571" s="69">
        <v>34865945.020000003</v>
      </c>
      <c r="D571" s="67" t="s">
        <v>598</v>
      </c>
    </row>
    <row r="572" spans="1:4">
      <c r="A572" s="65">
        <v>715</v>
      </c>
      <c r="B572" s="65">
        <v>50</v>
      </c>
      <c r="C572" s="69">
        <v>27427529.309999999</v>
      </c>
      <c r="D572" s="67" t="s">
        <v>457</v>
      </c>
    </row>
    <row r="573" spans="1:4">
      <c r="A573" s="65">
        <v>105</v>
      </c>
      <c r="B573" s="65">
        <v>3</v>
      </c>
      <c r="C573" s="69">
        <v>137775991.22999999</v>
      </c>
      <c r="D573" s="67" t="s">
        <v>956</v>
      </c>
    </row>
    <row r="574" spans="1:4">
      <c r="A574" s="65">
        <v>994</v>
      </c>
      <c r="B574" s="65">
        <v>52</v>
      </c>
      <c r="C574" s="69">
        <v>19584531.43</v>
      </c>
      <c r="D574" s="67" t="s">
        <v>236</v>
      </c>
    </row>
    <row r="575" spans="1:4">
      <c r="A575" s="65">
        <v>758</v>
      </c>
      <c r="B575" s="65">
        <v>28</v>
      </c>
      <c r="C575" s="69">
        <v>25696941.300000001</v>
      </c>
      <c r="D575" s="67" t="s">
        <v>419</v>
      </c>
    </row>
    <row r="576" spans="1:4">
      <c r="A576" s="65">
        <v>501</v>
      </c>
      <c r="B576" s="65">
        <v>38</v>
      </c>
      <c r="C576" s="69">
        <v>36730807.869999997</v>
      </c>
      <c r="D576" s="67" t="s">
        <v>159</v>
      </c>
    </row>
    <row r="577" spans="1:4">
      <c r="A577" s="65">
        <v>193</v>
      </c>
      <c r="B577" s="65">
        <v>6</v>
      </c>
      <c r="C577" s="69">
        <v>77578741.859999999</v>
      </c>
      <c r="D577" s="67" t="s">
        <v>879</v>
      </c>
    </row>
    <row r="578" spans="1:4">
      <c r="A578" s="65">
        <v>427</v>
      </c>
      <c r="B578" s="65">
        <v>4</v>
      </c>
      <c r="C578" s="69">
        <v>41933244.75</v>
      </c>
      <c r="D578" s="67" t="s">
        <v>688</v>
      </c>
    </row>
    <row r="579" spans="1:4">
      <c r="A579" s="65">
        <v>321</v>
      </c>
      <c r="B579" s="65">
        <v>12</v>
      </c>
      <c r="C579" s="69">
        <v>53063614.850000001</v>
      </c>
      <c r="D579" s="67" t="s">
        <v>772</v>
      </c>
    </row>
    <row r="580" spans="1:4">
      <c r="A580" s="65">
        <v>266</v>
      </c>
      <c r="B580" s="65">
        <v>10</v>
      </c>
      <c r="C580" s="69">
        <v>61449726.020000003</v>
      </c>
      <c r="D580" s="67" t="s">
        <v>823</v>
      </c>
    </row>
    <row r="581" spans="1:4">
      <c r="A581" s="65">
        <v>124</v>
      </c>
      <c r="B581" s="65">
        <v>3</v>
      </c>
      <c r="C581" s="69">
        <v>115550474.08</v>
      </c>
      <c r="D581" s="67" t="s">
        <v>939</v>
      </c>
    </row>
    <row r="582" spans="1:4">
      <c r="A582" s="65">
        <v>942</v>
      </c>
      <c r="B582" s="65">
        <v>23</v>
      </c>
      <c r="C582" s="69">
        <v>20688276.780000001</v>
      </c>
      <c r="D582" s="67" t="s">
        <v>279</v>
      </c>
    </row>
    <row r="583" spans="1:4">
      <c r="A583" s="65">
        <v>437</v>
      </c>
      <c r="B583" s="65">
        <v>5</v>
      </c>
      <c r="C583" s="69">
        <v>41425631.340000004</v>
      </c>
      <c r="D583" s="67" t="s">
        <v>679</v>
      </c>
    </row>
    <row r="584" spans="1:4">
      <c r="A584" s="65">
        <v>4</v>
      </c>
      <c r="B584" s="65">
        <v>4</v>
      </c>
      <c r="C584" s="69">
        <v>3183146992.4699998</v>
      </c>
      <c r="D584" s="67" t="s">
        <v>176</v>
      </c>
    </row>
    <row r="585" spans="1:4">
      <c r="A585" s="65">
        <v>522</v>
      </c>
      <c r="B585" s="65">
        <v>67</v>
      </c>
      <c r="C585" s="69">
        <v>35406340.109999999</v>
      </c>
      <c r="D585" s="67" t="s">
        <v>609</v>
      </c>
    </row>
    <row r="586" spans="1:4">
      <c r="A586" s="65">
        <v>410</v>
      </c>
      <c r="B586" s="65">
        <v>52</v>
      </c>
      <c r="C586" s="69">
        <v>43781788.759999998</v>
      </c>
      <c r="D586" s="67" t="s">
        <v>701</v>
      </c>
    </row>
    <row r="587" spans="1:4">
      <c r="A587" s="65">
        <v>172</v>
      </c>
      <c r="B587" s="65">
        <v>23</v>
      </c>
      <c r="C587" s="69">
        <v>86162314.849999994</v>
      </c>
      <c r="D587" s="67" t="s">
        <v>897</v>
      </c>
    </row>
    <row r="588" spans="1:4">
      <c r="A588" s="65">
        <v>996</v>
      </c>
      <c r="B588" s="65">
        <v>147</v>
      </c>
      <c r="C588" s="69">
        <v>19526115.890000001</v>
      </c>
      <c r="D588" s="67" t="s">
        <v>234</v>
      </c>
    </row>
    <row r="589" spans="1:4">
      <c r="A589" s="65">
        <v>229</v>
      </c>
      <c r="B589" s="65">
        <v>26</v>
      </c>
      <c r="C589" s="69">
        <v>68366291.510000005</v>
      </c>
      <c r="D589" s="67" t="s">
        <v>850</v>
      </c>
    </row>
    <row r="590" spans="1:4">
      <c r="A590" s="65">
        <v>888</v>
      </c>
      <c r="B590" s="65">
        <v>24</v>
      </c>
      <c r="C590" s="69">
        <v>21764317.949999999</v>
      </c>
      <c r="D590" s="67" t="s">
        <v>320</v>
      </c>
    </row>
    <row r="591" spans="1:4">
      <c r="A591" s="65">
        <v>672</v>
      </c>
      <c r="B591" s="65">
        <v>63</v>
      </c>
      <c r="C591" s="69">
        <v>28869887.609999999</v>
      </c>
      <c r="D591" s="67" t="s">
        <v>491</v>
      </c>
    </row>
    <row r="592" spans="1:4">
      <c r="A592" s="65">
        <v>793</v>
      </c>
      <c r="B592" s="65">
        <v>129</v>
      </c>
      <c r="C592" s="69">
        <v>24372112.850000001</v>
      </c>
      <c r="D592" s="67" t="s">
        <v>395</v>
      </c>
    </row>
    <row r="593" spans="1:4">
      <c r="A593" s="65">
        <v>725</v>
      </c>
      <c r="B593" s="65">
        <v>107</v>
      </c>
      <c r="C593" s="69">
        <v>27006447.34</v>
      </c>
      <c r="D593" s="67" t="s">
        <v>449</v>
      </c>
    </row>
    <row r="594" spans="1:4">
      <c r="A594" s="65">
        <v>252</v>
      </c>
      <c r="B594" s="65">
        <v>9</v>
      </c>
      <c r="C594" s="69">
        <v>63322588.07</v>
      </c>
      <c r="D594" s="67" t="s">
        <v>835</v>
      </c>
    </row>
    <row r="595" spans="1:4">
      <c r="A595" s="65">
        <v>392</v>
      </c>
      <c r="B595" s="65">
        <v>8</v>
      </c>
      <c r="C595" s="69">
        <v>45766684.189999998</v>
      </c>
      <c r="D595" s="67" t="s">
        <v>715</v>
      </c>
    </row>
    <row r="596" spans="1:4">
      <c r="A596" s="65">
        <v>296</v>
      </c>
      <c r="B596" s="65">
        <v>7</v>
      </c>
      <c r="C596" s="69">
        <v>56407629.950000003</v>
      </c>
      <c r="D596" s="67" t="s">
        <v>794</v>
      </c>
    </row>
    <row r="597" spans="1:4">
      <c r="A597" s="65">
        <v>999</v>
      </c>
      <c r="B597" s="65">
        <v>106</v>
      </c>
      <c r="C597" s="69">
        <v>19504085.32</v>
      </c>
      <c r="D597" s="67" t="s">
        <v>230</v>
      </c>
    </row>
    <row r="598" spans="1:4">
      <c r="A598" s="65">
        <v>972</v>
      </c>
      <c r="B598" s="65">
        <v>11</v>
      </c>
      <c r="C598" s="69">
        <v>20024032.289999999</v>
      </c>
      <c r="D598" s="67" t="s">
        <v>254</v>
      </c>
    </row>
    <row r="599" spans="1:4">
      <c r="A599" s="65">
        <v>153</v>
      </c>
      <c r="B599" s="65">
        <v>5</v>
      </c>
      <c r="C599" s="69">
        <v>97209245.370000005</v>
      </c>
      <c r="D599" s="67" t="s">
        <v>912</v>
      </c>
    </row>
    <row r="600" spans="1:4">
      <c r="A600" s="65">
        <v>274</v>
      </c>
      <c r="B600" s="65">
        <v>2</v>
      </c>
      <c r="C600" s="69">
        <v>60427179.759999998</v>
      </c>
      <c r="D600" s="67" t="s">
        <v>814</v>
      </c>
    </row>
    <row r="601" spans="1:4">
      <c r="A601" s="65">
        <v>495</v>
      </c>
      <c r="B601" s="65">
        <v>29</v>
      </c>
      <c r="C601" s="69">
        <v>37206148.479999997</v>
      </c>
      <c r="D601" s="67" t="s">
        <v>631</v>
      </c>
    </row>
    <row r="602" spans="1:4">
      <c r="A602" s="65">
        <v>532</v>
      </c>
      <c r="B602" s="65">
        <v>60</v>
      </c>
      <c r="C602" s="69">
        <v>35087429.950000003</v>
      </c>
      <c r="D602" s="67" t="s">
        <v>601</v>
      </c>
    </row>
    <row r="603" spans="1:4">
      <c r="A603" s="65">
        <v>572</v>
      </c>
      <c r="B603" s="65">
        <v>8</v>
      </c>
      <c r="C603" s="69">
        <v>32602115.27</v>
      </c>
      <c r="D603" s="67" t="s">
        <v>573</v>
      </c>
    </row>
    <row r="604" spans="1:4">
      <c r="A604" s="65">
        <v>887</v>
      </c>
      <c r="B604" s="65">
        <v>10</v>
      </c>
      <c r="C604" s="69">
        <v>21769548.109999999</v>
      </c>
      <c r="D604" s="67" t="s">
        <v>321</v>
      </c>
    </row>
    <row r="605" spans="1:4">
      <c r="A605" s="65">
        <v>353</v>
      </c>
      <c r="B605" s="65">
        <v>28</v>
      </c>
      <c r="C605" s="69">
        <v>48917292.960000001</v>
      </c>
      <c r="D605" s="67" t="s">
        <v>743</v>
      </c>
    </row>
    <row r="606" spans="1:4">
      <c r="A606" s="65">
        <v>731</v>
      </c>
      <c r="B606" s="65">
        <v>14</v>
      </c>
      <c r="C606" s="69">
        <v>26822317.84</v>
      </c>
      <c r="D606" s="67" t="s">
        <v>444</v>
      </c>
    </row>
    <row r="607" spans="1:4">
      <c r="A607" s="65">
        <v>595</v>
      </c>
      <c r="B607" s="65">
        <v>58</v>
      </c>
      <c r="C607" s="69">
        <v>31583104.84</v>
      </c>
      <c r="D607" s="67" t="s">
        <v>551</v>
      </c>
    </row>
    <row r="608" spans="1:4">
      <c r="A608" s="65">
        <v>710</v>
      </c>
      <c r="B608" s="65">
        <v>26</v>
      </c>
      <c r="C608" s="69">
        <v>27641659.710000001</v>
      </c>
      <c r="D608" s="67" t="s">
        <v>461</v>
      </c>
    </row>
    <row r="609" spans="1:4">
      <c r="A609" s="65">
        <v>464</v>
      </c>
      <c r="B609" s="65">
        <v>6</v>
      </c>
      <c r="C609" s="69">
        <v>39785388.859999999</v>
      </c>
      <c r="D609" s="67" t="s">
        <v>653</v>
      </c>
    </row>
    <row r="610" spans="1:4">
      <c r="A610" s="65">
        <v>136</v>
      </c>
      <c r="B610" s="65">
        <v>7</v>
      </c>
      <c r="C610" s="69">
        <v>104662578.05</v>
      </c>
      <c r="D610" s="67" t="s">
        <v>929</v>
      </c>
    </row>
    <row r="611" spans="1:4">
      <c r="A611" s="65">
        <v>754</v>
      </c>
      <c r="B611" s="65">
        <v>60</v>
      </c>
      <c r="C611" s="69">
        <v>25859961.41</v>
      </c>
      <c r="D611" s="67" t="s">
        <v>422</v>
      </c>
    </row>
    <row r="612" spans="1:4">
      <c r="A612" s="65">
        <v>950</v>
      </c>
      <c r="B612" s="65">
        <v>22</v>
      </c>
      <c r="C612" s="69">
        <v>20418140.899999999</v>
      </c>
      <c r="D612" s="67" t="s">
        <v>273</v>
      </c>
    </row>
    <row r="613" spans="1:4">
      <c r="A613" s="65">
        <v>988</v>
      </c>
      <c r="B613" s="65">
        <v>21</v>
      </c>
      <c r="C613" s="69">
        <v>19651221.57</v>
      </c>
      <c r="D613" s="67" t="s">
        <v>241</v>
      </c>
    </row>
    <row r="614" spans="1:4">
      <c r="A614" s="65">
        <v>138</v>
      </c>
      <c r="B614" s="65">
        <v>12</v>
      </c>
      <c r="C614" s="69">
        <v>104165688.14</v>
      </c>
      <c r="D614" s="67" t="s">
        <v>927</v>
      </c>
    </row>
    <row r="615" spans="1:4">
      <c r="A615" s="65">
        <v>763</v>
      </c>
      <c r="B615" s="65">
        <v>28</v>
      </c>
      <c r="C615" s="69">
        <v>25515610.73</v>
      </c>
      <c r="D615" s="67" t="s">
        <v>415</v>
      </c>
    </row>
    <row r="616" spans="1:4">
      <c r="A616" s="65">
        <v>308</v>
      </c>
      <c r="B616" s="65">
        <v>67</v>
      </c>
      <c r="C616" s="69">
        <v>54381160.130000003</v>
      </c>
      <c r="D616" s="67" t="s">
        <v>783</v>
      </c>
    </row>
    <row r="617" spans="1:4">
      <c r="A617" s="65">
        <v>837</v>
      </c>
      <c r="B617" s="65">
        <v>21</v>
      </c>
      <c r="C617" s="69">
        <v>23170570.739999998</v>
      </c>
      <c r="D617" s="67" t="s">
        <v>356</v>
      </c>
    </row>
    <row r="618" spans="1:4">
      <c r="A618" s="65">
        <v>557</v>
      </c>
      <c r="B618" s="65">
        <v>71</v>
      </c>
      <c r="C618" s="69">
        <v>33320976.09</v>
      </c>
      <c r="D618" s="67" t="s">
        <v>583</v>
      </c>
    </row>
    <row r="619" spans="1:4">
      <c r="A619" s="65">
        <v>681</v>
      </c>
      <c r="B619" s="65">
        <v>30</v>
      </c>
      <c r="C619" s="69">
        <v>28629232.100000001</v>
      </c>
      <c r="D619" s="67" t="s">
        <v>484</v>
      </c>
    </row>
    <row r="620" spans="1:4">
      <c r="A620" s="65">
        <v>89</v>
      </c>
      <c r="B620" s="65">
        <v>2</v>
      </c>
      <c r="C620" s="69">
        <v>161063765.78</v>
      </c>
      <c r="D620" s="67" t="s">
        <v>967</v>
      </c>
    </row>
    <row r="621" spans="1:4">
      <c r="A621" s="65">
        <v>18</v>
      </c>
      <c r="B621" s="65">
        <v>2</v>
      </c>
      <c r="C621" s="69">
        <v>650804784.61000001</v>
      </c>
      <c r="D621" s="67" t="s">
        <v>1013</v>
      </c>
    </row>
    <row r="622" spans="1:4">
      <c r="A622" s="65">
        <v>515</v>
      </c>
      <c r="B622" s="65">
        <v>66</v>
      </c>
      <c r="C622" s="69">
        <v>35881382.340000004</v>
      </c>
      <c r="D622" s="67" t="s">
        <v>615</v>
      </c>
    </row>
    <row r="623" spans="1:4">
      <c r="A623" s="65">
        <v>734</v>
      </c>
      <c r="B623" s="65">
        <v>103</v>
      </c>
      <c r="C623" s="69">
        <v>26680707.390000001</v>
      </c>
      <c r="D623" s="67" t="s">
        <v>441</v>
      </c>
    </row>
    <row r="624" spans="1:4">
      <c r="A624" s="65">
        <v>17</v>
      </c>
      <c r="B624" s="65">
        <v>2</v>
      </c>
      <c r="C624" s="69">
        <v>690276197.01999998</v>
      </c>
      <c r="D624" s="67" t="s">
        <v>135</v>
      </c>
    </row>
    <row r="625" spans="1:4">
      <c r="A625" s="65">
        <v>86</v>
      </c>
      <c r="B625" s="65">
        <v>18</v>
      </c>
      <c r="C625" s="69">
        <v>161449241.19999999</v>
      </c>
      <c r="D625" s="67" t="s">
        <v>970</v>
      </c>
    </row>
    <row r="626" spans="1:4">
      <c r="A626" s="65">
        <v>53</v>
      </c>
      <c r="B626" s="65">
        <v>1</v>
      </c>
      <c r="C626" s="69">
        <v>220959911.47</v>
      </c>
      <c r="D626" s="67" t="s">
        <v>195</v>
      </c>
    </row>
    <row r="627" spans="1:4">
      <c r="A627" s="65">
        <v>575</v>
      </c>
      <c r="B627" s="65">
        <v>11</v>
      </c>
      <c r="C627" s="69">
        <v>32519176.18</v>
      </c>
      <c r="D627" s="67" t="s">
        <v>160</v>
      </c>
    </row>
    <row r="628" spans="1:4">
      <c r="A628" s="65">
        <v>117</v>
      </c>
      <c r="B628" s="65">
        <v>22</v>
      </c>
      <c r="C628" s="69">
        <v>123409754.81</v>
      </c>
      <c r="D628" s="67" t="s">
        <v>945</v>
      </c>
    </row>
    <row r="629" spans="1:4">
      <c r="A629" s="65">
        <v>981</v>
      </c>
      <c r="B629" s="65">
        <v>37</v>
      </c>
      <c r="C629" s="69">
        <v>19861735.579999998</v>
      </c>
      <c r="D629" s="67" t="s">
        <v>246</v>
      </c>
    </row>
    <row r="630" spans="1:4">
      <c r="A630" s="65">
        <v>804</v>
      </c>
      <c r="B630" s="65">
        <v>112</v>
      </c>
      <c r="C630" s="69">
        <v>24206531.52</v>
      </c>
      <c r="D630" s="67" t="s">
        <v>384</v>
      </c>
    </row>
    <row r="631" spans="1:4">
      <c r="A631" s="65">
        <v>241</v>
      </c>
      <c r="B631" s="65">
        <v>21</v>
      </c>
      <c r="C631" s="69">
        <v>65647077.850000001</v>
      </c>
      <c r="D631" s="67" t="s">
        <v>843</v>
      </c>
    </row>
    <row r="632" spans="1:4">
      <c r="A632" s="65">
        <v>51</v>
      </c>
      <c r="B632" s="65">
        <v>6</v>
      </c>
      <c r="C632" s="69">
        <v>229219783.83000001</v>
      </c>
      <c r="D632" s="67" t="s">
        <v>997</v>
      </c>
    </row>
    <row r="633" spans="1:4">
      <c r="A633" s="65">
        <v>359</v>
      </c>
      <c r="B633" s="65">
        <v>1</v>
      </c>
      <c r="C633" s="69">
        <v>48101435.5</v>
      </c>
      <c r="D633" s="67" t="s">
        <v>154</v>
      </c>
    </row>
    <row r="634" spans="1:4">
      <c r="A634" s="65">
        <v>135</v>
      </c>
      <c r="B634" s="65">
        <v>19</v>
      </c>
      <c r="C634" s="69">
        <v>105878735.95</v>
      </c>
      <c r="D634" s="67" t="s">
        <v>157</v>
      </c>
    </row>
    <row r="635" spans="1:4">
      <c r="A635" s="65">
        <v>179</v>
      </c>
      <c r="B635" s="65">
        <v>6</v>
      </c>
      <c r="C635" s="69">
        <v>81234810.980000004</v>
      </c>
      <c r="D635" s="67" t="s">
        <v>206</v>
      </c>
    </row>
    <row r="636" spans="1:4">
      <c r="A636" s="65">
        <v>48</v>
      </c>
      <c r="B636" s="65">
        <v>3</v>
      </c>
      <c r="C636" s="69">
        <v>231938476.31999999</v>
      </c>
      <c r="D636" s="67" t="s">
        <v>201</v>
      </c>
    </row>
    <row r="637" spans="1:4">
      <c r="A637" s="65">
        <v>69</v>
      </c>
      <c r="B637" s="65">
        <v>3</v>
      </c>
      <c r="C637" s="69">
        <v>179882931.84</v>
      </c>
      <c r="D637" s="67" t="s">
        <v>982</v>
      </c>
    </row>
    <row r="638" spans="1:4">
      <c r="A638" s="65">
        <v>134</v>
      </c>
      <c r="B638" s="65">
        <v>29</v>
      </c>
      <c r="C638" s="69">
        <v>107108429.86</v>
      </c>
      <c r="D638" s="67" t="s">
        <v>930</v>
      </c>
    </row>
    <row r="639" spans="1:4">
      <c r="A639" s="65">
        <v>500</v>
      </c>
      <c r="B639" s="65">
        <v>45</v>
      </c>
      <c r="C639" s="69">
        <v>36798797.990000002</v>
      </c>
      <c r="D639" s="67" t="s">
        <v>626</v>
      </c>
    </row>
    <row r="640" spans="1:4">
      <c r="A640" s="65">
        <v>111</v>
      </c>
      <c r="B640" s="65">
        <v>33</v>
      </c>
      <c r="C640" s="69">
        <v>128753955.53</v>
      </c>
      <c r="D640" s="67" t="s">
        <v>950</v>
      </c>
    </row>
    <row r="641" spans="1:4">
      <c r="A641" s="65">
        <v>968</v>
      </c>
      <c r="B641" s="65">
        <v>85</v>
      </c>
      <c r="C641" s="69">
        <v>20063311.620000001</v>
      </c>
      <c r="D641" s="67" t="s">
        <v>256</v>
      </c>
    </row>
    <row r="642" spans="1:4">
      <c r="A642" s="65">
        <v>268</v>
      </c>
      <c r="B642" s="65">
        <v>23</v>
      </c>
      <c r="C642" s="69">
        <v>60883849.630000003</v>
      </c>
      <c r="D642" s="67" t="s">
        <v>821</v>
      </c>
    </row>
    <row r="643" spans="1:4">
      <c r="A643" s="65">
        <v>499</v>
      </c>
      <c r="B643" s="65">
        <v>63</v>
      </c>
      <c r="C643" s="69">
        <v>36940377.549999997</v>
      </c>
      <c r="D643" s="67" t="s">
        <v>627</v>
      </c>
    </row>
    <row r="644" spans="1:4">
      <c r="A644" s="65">
        <v>211</v>
      </c>
      <c r="B644" s="65">
        <v>8</v>
      </c>
      <c r="C644" s="69">
        <v>72962811.129999995</v>
      </c>
      <c r="D644" s="67" t="s">
        <v>865</v>
      </c>
    </row>
    <row r="645" spans="1:4">
      <c r="A645" s="65">
        <v>908</v>
      </c>
      <c r="B645" s="65">
        <v>61</v>
      </c>
      <c r="C645" s="69">
        <v>21264534.609999999</v>
      </c>
      <c r="D645" s="67" t="s">
        <v>302</v>
      </c>
    </row>
    <row r="646" spans="1:4">
      <c r="A646" s="65">
        <v>220</v>
      </c>
      <c r="B646" s="65">
        <v>9</v>
      </c>
      <c r="C646" s="69">
        <v>70377781.829999998</v>
      </c>
      <c r="D646" s="67" t="s">
        <v>856</v>
      </c>
    </row>
    <row r="647" spans="1:4">
      <c r="A647" s="65">
        <v>724</v>
      </c>
      <c r="B647" s="65">
        <v>63</v>
      </c>
      <c r="C647" s="69">
        <v>27017619.960000001</v>
      </c>
      <c r="D647" s="67" t="s">
        <v>450</v>
      </c>
    </row>
    <row r="648" spans="1:4">
      <c r="A648" s="65">
        <v>345</v>
      </c>
      <c r="B648" s="65">
        <v>8</v>
      </c>
      <c r="C648" s="69">
        <v>49471493.780000001</v>
      </c>
      <c r="D648" s="67" t="s">
        <v>750</v>
      </c>
    </row>
    <row r="649" spans="1:4">
      <c r="A649" s="65">
        <v>414</v>
      </c>
      <c r="B649" s="65">
        <v>6</v>
      </c>
      <c r="C649" s="69">
        <v>43313916.390000001</v>
      </c>
      <c r="D649" s="67" t="s">
        <v>699</v>
      </c>
    </row>
    <row r="650" spans="1:4">
      <c r="A650" s="65">
        <v>696</v>
      </c>
      <c r="B650" s="65">
        <v>69</v>
      </c>
      <c r="C650" s="69">
        <v>28208815.530000001</v>
      </c>
      <c r="D650" s="67" t="s">
        <v>471</v>
      </c>
    </row>
    <row r="651" spans="1:4">
      <c r="A651" s="65">
        <v>209</v>
      </c>
      <c r="B651" s="65">
        <v>14</v>
      </c>
      <c r="C651" s="69">
        <v>73749623.549999997</v>
      </c>
      <c r="D651" s="67" t="s">
        <v>867</v>
      </c>
    </row>
    <row r="652" spans="1:4">
      <c r="A652" s="65">
        <v>943</v>
      </c>
      <c r="B652" s="65">
        <v>23</v>
      </c>
      <c r="C652" s="69">
        <v>20621618.739999998</v>
      </c>
      <c r="D652" s="67" t="s">
        <v>277</v>
      </c>
    </row>
    <row r="653" spans="1:4">
      <c r="A653" s="65">
        <v>905</v>
      </c>
      <c r="B653" s="65">
        <v>23</v>
      </c>
      <c r="C653" s="69">
        <v>21372101.66</v>
      </c>
      <c r="D653" s="67" t="s">
        <v>305</v>
      </c>
    </row>
    <row r="654" spans="1:4">
      <c r="A654" s="65">
        <v>440</v>
      </c>
      <c r="B654" s="65">
        <v>16</v>
      </c>
      <c r="C654" s="69">
        <v>41191485.100000001</v>
      </c>
      <c r="D654" s="67" t="s">
        <v>676</v>
      </c>
    </row>
    <row r="655" spans="1:4">
      <c r="A655" s="65">
        <v>805</v>
      </c>
      <c r="B655" s="65">
        <v>13</v>
      </c>
      <c r="C655" s="69">
        <v>24184052.920000002</v>
      </c>
      <c r="D655" s="67" t="s">
        <v>383</v>
      </c>
    </row>
    <row r="656" spans="1:4">
      <c r="A656" s="65">
        <v>151</v>
      </c>
      <c r="B656" s="65">
        <v>25</v>
      </c>
      <c r="C656" s="69">
        <v>97691506.489999995</v>
      </c>
      <c r="D656" s="67" t="s">
        <v>914</v>
      </c>
    </row>
    <row r="657" spans="1:4">
      <c r="A657" s="65">
        <v>587</v>
      </c>
      <c r="B657" s="65">
        <v>8</v>
      </c>
      <c r="C657" s="69">
        <v>31829353.309999999</v>
      </c>
      <c r="D657" s="67" t="s">
        <v>559</v>
      </c>
    </row>
    <row r="658" spans="1:4">
      <c r="A658" s="65">
        <v>408</v>
      </c>
      <c r="B658" s="65">
        <v>10</v>
      </c>
      <c r="C658" s="69">
        <v>43949781.399999999</v>
      </c>
      <c r="D658" s="67" t="s">
        <v>702</v>
      </c>
    </row>
    <row r="659" spans="1:4">
      <c r="A659" s="65">
        <v>698</v>
      </c>
      <c r="B659" s="65">
        <v>40</v>
      </c>
      <c r="C659" s="69">
        <v>28088035.670000002</v>
      </c>
      <c r="D659" s="67" t="s">
        <v>469</v>
      </c>
    </row>
    <row r="660" spans="1:4">
      <c r="A660" s="65">
        <v>707</v>
      </c>
      <c r="B660" s="65">
        <v>13</v>
      </c>
      <c r="C660" s="69">
        <v>27753705.48</v>
      </c>
      <c r="D660" s="67" t="s">
        <v>462</v>
      </c>
    </row>
    <row r="661" spans="1:4">
      <c r="A661" s="65">
        <v>180</v>
      </c>
      <c r="B661" s="65">
        <v>41</v>
      </c>
      <c r="C661" s="69">
        <v>81119060.670000002</v>
      </c>
      <c r="D661" s="67" t="s">
        <v>893</v>
      </c>
    </row>
    <row r="662" spans="1:4">
      <c r="A662" s="65">
        <v>830</v>
      </c>
      <c r="B662" s="65">
        <v>25</v>
      </c>
      <c r="C662" s="69">
        <v>23319353.280000001</v>
      </c>
      <c r="D662" s="67" t="s">
        <v>361</v>
      </c>
    </row>
    <row r="663" spans="1:4">
      <c r="A663" s="65">
        <v>40</v>
      </c>
      <c r="B663" s="65">
        <v>3</v>
      </c>
      <c r="C663" s="69">
        <v>264104546.30000001</v>
      </c>
      <c r="D663" s="67" t="s">
        <v>1004</v>
      </c>
    </row>
    <row r="664" spans="1:4">
      <c r="A664" s="65">
        <v>574</v>
      </c>
      <c r="B664" s="65">
        <v>55</v>
      </c>
      <c r="C664" s="69">
        <v>32533653.48</v>
      </c>
      <c r="D664" s="67" t="s">
        <v>571</v>
      </c>
    </row>
    <row r="665" spans="1:4">
      <c r="A665" s="65">
        <v>154</v>
      </c>
      <c r="B665" s="65">
        <v>4</v>
      </c>
      <c r="C665" s="69">
        <v>97111226.25</v>
      </c>
      <c r="D665" s="67" t="s">
        <v>911</v>
      </c>
    </row>
    <row r="666" spans="1:4">
      <c r="A666" s="65">
        <v>221</v>
      </c>
      <c r="B666" s="65">
        <v>18</v>
      </c>
      <c r="C666" s="69">
        <v>70219666.439999998</v>
      </c>
      <c r="D666" s="67" t="s">
        <v>855</v>
      </c>
    </row>
    <row r="667" spans="1:4">
      <c r="A667" s="65">
        <v>550</v>
      </c>
      <c r="B667" s="65">
        <v>72</v>
      </c>
      <c r="C667" s="69">
        <v>33699464.57</v>
      </c>
      <c r="D667" s="67" t="s">
        <v>588</v>
      </c>
    </row>
    <row r="668" spans="1:4">
      <c r="A668" s="65">
        <v>324</v>
      </c>
      <c r="B668" s="65">
        <v>15</v>
      </c>
      <c r="C668" s="69">
        <v>52422413.119999997</v>
      </c>
      <c r="D668" s="67" t="s">
        <v>768</v>
      </c>
    </row>
    <row r="669" spans="1:4">
      <c r="A669" s="65">
        <v>245</v>
      </c>
      <c r="B669" s="65">
        <v>6</v>
      </c>
      <c r="C669" s="69">
        <v>64910942.149999999</v>
      </c>
      <c r="D669" s="67" t="s">
        <v>839</v>
      </c>
    </row>
    <row r="670" spans="1:4">
      <c r="A670" s="65">
        <v>28</v>
      </c>
      <c r="B670" s="65">
        <v>2</v>
      </c>
      <c r="C670" s="69">
        <v>407165997.20999998</v>
      </c>
      <c r="D670" s="67" t="s">
        <v>211</v>
      </c>
    </row>
    <row r="671" spans="1:4">
      <c r="A671" s="65">
        <v>184</v>
      </c>
      <c r="B671" s="65">
        <v>37</v>
      </c>
      <c r="C671" s="69">
        <v>80624319.819999993</v>
      </c>
      <c r="D671" s="67" t="s">
        <v>888</v>
      </c>
    </row>
    <row r="672" spans="1:4">
      <c r="A672" s="65">
        <v>76</v>
      </c>
      <c r="B672" s="65">
        <v>9</v>
      </c>
      <c r="C672" s="69">
        <v>170099657.44</v>
      </c>
      <c r="D672" s="67" t="s">
        <v>977</v>
      </c>
    </row>
    <row r="673" spans="1:4">
      <c r="A673" s="65">
        <v>727</v>
      </c>
      <c r="B673" s="65">
        <v>140</v>
      </c>
      <c r="C673" s="69">
        <v>26939815.539999999</v>
      </c>
      <c r="D673" s="67" t="s">
        <v>448</v>
      </c>
    </row>
    <row r="674" spans="1:4">
      <c r="A674" s="65">
        <v>987</v>
      </c>
      <c r="B674" s="65">
        <v>72</v>
      </c>
      <c r="C674" s="69">
        <v>19651535.91</v>
      </c>
      <c r="D674" s="67" t="s">
        <v>242</v>
      </c>
    </row>
    <row r="675" spans="1:4">
      <c r="A675" s="65">
        <v>84</v>
      </c>
      <c r="B675" s="65">
        <v>7</v>
      </c>
      <c r="C675" s="69">
        <v>163027704.81999999</v>
      </c>
      <c r="D675" s="67" t="s">
        <v>972</v>
      </c>
    </row>
    <row r="676" spans="1:4">
      <c r="A676" s="65">
        <v>749</v>
      </c>
      <c r="B676" s="65">
        <v>17</v>
      </c>
      <c r="C676" s="69">
        <v>26153361.219999999</v>
      </c>
      <c r="D676" s="67" t="s">
        <v>427</v>
      </c>
    </row>
    <row r="677" spans="1:4">
      <c r="A677" s="65">
        <v>748</v>
      </c>
      <c r="B677" s="65">
        <v>156</v>
      </c>
      <c r="C677" s="69">
        <v>26182227.239999998</v>
      </c>
      <c r="D677" s="67" t="s">
        <v>428</v>
      </c>
    </row>
    <row r="678" spans="1:4">
      <c r="A678" s="65">
        <v>833</v>
      </c>
      <c r="B678" s="65">
        <v>11</v>
      </c>
      <c r="C678" s="69">
        <v>23250000</v>
      </c>
      <c r="D678" s="67" t="s">
        <v>359</v>
      </c>
    </row>
    <row r="679" spans="1:4">
      <c r="A679" s="65">
        <v>379</v>
      </c>
      <c r="B679" s="65">
        <v>9</v>
      </c>
      <c r="C679" s="69">
        <v>46484249.880000003</v>
      </c>
      <c r="D679" s="67" t="s">
        <v>724</v>
      </c>
    </row>
    <row r="680" spans="1:4">
      <c r="A680" s="65">
        <v>845</v>
      </c>
      <c r="B680" s="65">
        <v>73</v>
      </c>
      <c r="C680" s="69">
        <v>22930514.550000001</v>
      </c>
      <c r="D680" s="67" t="s">
        <v>351</v>
      </c>
    </row>
    <row r="681" spans="1:4">
      <c r="A681" s="65">
        <v>858</v>
      </c>
      <c r="B681" s="65">
        <v>13</v>
      </c>
      <c r="C681" s="69">
        <v>22610626.02</v>
      </c>
      <c r="D681" s="67" t="s">
        <v>342</v>
      </c>
    </row>
    <row r="682" spans="1:4">
      <c r="A682" s="65">
        <v>348</v>
      </c>
      <c r="B682" s="65">
        <v>43</v>
      </c>
      <c r="C682" s="69">
        <v>49140633.710000001</v>
      </c>
      <c r="D682" s="67" t="s">
        <v>748</v>
      </c>
    </row>
    <row r="683" spans="1:4">
      <c r="A683" s="65">
        <v>568</v>
      </c>
      <c r="B683" s="65">
        <v>2</v>
      </c>
      <c r="C683" s="69">
        <v>32662138.079999998</v>
      </c>
      <c r="D683" s="67" t="s">
        <v>161</v>
      </c>
    </row>
    <row r="684" spans="1:4">
      <c r="A684" s="65">
        <v>543</v>
      </c>
      <c r="B684" s="65">
        <v>30</v>
      </c>
      <c r="C684" s="69">
        <v>34161266.630000003</v>
      </c>
      <c r="D684" s="67" t="s">
        <v>592</v>
      </c>
    </row>
    <row r="685" spans="1:4">
      <c r="A685" s="65">
        <v>829</v>
      </c>
      <c r="B685" s="65">
        <v>5</v>
      </c>
      <c r="C685" s="69">
        <v>23433800.010000002</v>
      </c>
      <c r="D685" s="67" t="s">
        <v>362</v>
      </c>
    </row>
    <row r="686" spans="1:4">
      <c r="A686" s="65">
        <v>603</v>
      </c>
      <c r="B686" s="65">
        <v>79</v>
      </c>
      <c r="C686" s="69">
        <v>31341059.609999999</v>
      </c>
      <c r="D686" s="67" t="s">
        <v>544</v>
      </c>
    </row>
    <row r="687" spans="1:4">
      <c r="A687" s="65">
        <v>808</v>
      </c>
      <c r="B687" s="65">
        <v>113</v>
      </c>
      <c r="C687" s="69">
        <v>24136952.620000001</v>
      </c>
      <c r="D687" s="67" t="s">
        <v>381</v>
      </c>
    </row>
    <row r="688" spans="1:4">
      <c r="A688" s="65">
        <v>822</v>
      </c>
      <c r="B688" s="65">
        <v>67</v>
      </c>
      <c r="C688" s="69">
        <v>23578166.789999999</v>
      </c>
      <c r="D688" s="67" t="s">
        <v>369</v>
      </c>
    </row>
    <row r="689" spans="1:4">
      <c r="A689" s="65">
        <v>87</v>
      </c>
      <c r="B689" s="65">
        <v>6</v>
      </c>
      <c r="C689" s="69">
        <v>161448192.61000001</v>
      </c>
      <c r="D689" s="67" t="s">
        <v>969</v>
      </c>
    </row>
    <row r="690" spans="1:4">
      <c r="A690" s="65">
        <v>426</v>
      </c>
      <c r="B690" s="65">
        <v>39</v>
      </c>
      <c r="C690" s="69">
        <v>41942423.159999996</v>
      </c>
      <c r="D690" s="67" t="s">
        <v>690</v>
      </c>
    </row>
    <row r="691" spans="1:4">
      <c r="A691" s="65">
        <v>534</v>
      </c>
      <c r="B691" s="65">
        <v>58</v>
      </c>
      <c r="C691" s="69">
        <v>34965024.770000003</v>
      </c>
      <c r="D691" s="67" t="s">
        <v>599</v>
      </c>
    </row>
    <row r="692" spans="1:4">
      <c r="A692" s="65">
        <v>896</v>
      </c>
      <c r="B692" s="65">
        <v>8</v>
      </c>
      <c r="C692" s="69">
        <v>21594266.399999999</v>
      </c>
      <c r="D692" s="67" t="s">
        <v>313</v>
      </c>
    </row>
    <row r="693" spans="1:4">
      <c r="A693" s="65">
        <v>527</v>
      </c>
      <c r="B693" s="65">
        <v>15</v>
      </c>
      <c r="C693" s="69">
        <v>35315970.920000002</v>
      </c>
      <c r="D693" s="67" t="s">
        <v>604</v>
      </c>
    </row>
    <row r="694" spans="1:4">
      <c r="A694" s="65">
        <v>889</v>
      </c>
      <c r="B694" s="65">
        <v>74</v>
      </c>
      <c r="C694" s="69">
        <v>21754696.18</v>
      </c>
      <c r="D694" s="67" t="s">
        <v>319</v>
      </c>
    </row>
    <row r="695" spans="1:4">
      <c r="A695" s="65">
        <v>800</v>
      </c>
      <c r="B695" s="65">
        <v>39</v>
      </c>
      <c r="C695" s="69">
        <v>24252670.559999999</v>
      </c>
      <c r="D695" s="67" t="s">
        <v>388</v>
      </c>
    </row>
    <row r="696" spans="1:4">
      <c r="A696" s="65">
        <v>398</v>
      </c>
      <c r="B696" s="65">
        <v>11</v>
      </c>
      <c r="C696" s="69">
        <v>44753646.530000001</v>
      </c>
      <c r="D696" s="67" t="s">
        <v>710</v>
      </c>
    </row>
    <row r="697" spans="1:4">
      <c r="A697" s="65">
        <v>685</v>
      </c>
      <c r="B697" s="65">
        <v>24</v>
      </c>
      <c r="C697" s="69">
        <v>28536528.059999999</v>
      </c>
      <c r="D697" s="67" t="s">
        <v>480</v>
      </c>
    </row>
    <row r="698" spans="1:4">
      <c r="A698" s="65">
        <v>600</v>
      </c>
      <c r="B698" s="65">
        <v>78</v>
      </c>
      <c r="C698" s="69">
        <v>31399946.420000002</v>
      </c>
      <c r="D698" s="67" t="s">
        <v>547</v>
      </c>
    </row>
    <row r="699" spans="1:4">
      <c r="A699" s="65">
        <v>200</v>
      </c>
      <c r="B699" s="65">
        <v>17</v>
      </c>
      <c r="C699" s="69">
        <v>76578704.569999993</v>
      </c>
      <c r="D699" s="67" t="s">
        <v>872</v>
      </c>
    </row>
    <row r="700" spans="1:4">
      <c r="A700" s="65">
        <v>232</v>
      </c>
      <c r="B700" s="65">
        <v>20</v>
      </c>
      <c r="C700" s="69">
        <v>67864375.879999995</v>
      </c>
      <c r="D700" s="67" t="s">
        <v>849</v>
      </c>
    </row>
    <row r="701" spans="1:4">
      <c r="A701" s="65">
        <v>659</v>
      </c>
      <c r="B701" s="65">
        <v>89</v>
      </c>
      <c r="C701" s="69">
        <v>29326826.18</v>
      </c>
      <c r="D701" s="67" t="s">
        <v>504</v>
      </c>
    </row>
    <row r="702" spans="1:4">
      <c r="A702" s="65">
        <v>636</v>
      </c>
      <c r="B702" s="65">
        <v>86</v>
      </c>
      <c r="C702" s="69">
        <v>29993190.219999999</v>
      </c>
      <c r="D702" s="67" t="s">
        <v>519</v>
      </c>
    </row>
    <row r="703" spans="1:4">
      <c r="A703" s="65">
        <v>546</v>
      </c>
      <c r="B703" s="65">
        <v>78</v>
      </c>
      <c r="C703" s="69">
        <v>34006848.950000003</v>
      </c>
      <c r="D703" s="67" t="s">
        <v>143</v>
      </c>
    </row>
    <row r="704" spans="1:4">
      <c r="A704" s="65">
        <v>684</v>
      </c>
      <c r="B704" s="65">
        <v>62</v>
      </c>
      <c r="C704" s="69">
        <v>28553158.149999999</v>
      </c>
      <c r="D704" s="67" t="s">
        <v>481</v>
      </c>
    </row>
    <row r="705" spans="1:4">
      <c r="A705" s="65">
        <v>978</v>
      </c>
      <c r="B705" s="65">
        <v>73</v>
      </c>
      <c r="C705" s="69">
        <v>19977563.890000001</v>
      </c>
      <c r="D705" s="67" t="s">
        <v>249</v>
      </c>
    </row>
    <row r="706" spans="1:4">
      <c r="A706" s="65">
        <v>204</v>
      </c>
      <c r="B706" s="65">
        <v>5</v>
      </c>
      <c r="C706" s="69">
        <v>75779930.329999998</v>
      </c>
      <c r="D706" s="67" t="s">
        <v>870</v>
      </c>
    </row>
    <row r="707" spans="1:4">
      <c r="A707" s="65">
        <v>640</v>
      </c>
      <c r="B707" s="65">
        <v>70</v>
      </c>
      <c r="C707" s="69">
        <v>29926752.309999999</v>
      </c>
      <c r="D707" s="67" t="s">
        <v>516</v>
      </c>
    </row>
    <row r="708" spans="1:4">
      <c r="A708" s="65">
        <v>993</v>
      </c>
      <c r="B708" s="65">
        <v>94</v>
      </c>
      <c r="C708" s="69">
        <v>19592452.579999998</v>
      </c>
      <c r="D708" s="67" t="s">
        <v>237</v>
      </c>
    </row>
    <row r="709" spans="1:4">
      <c r="A709" s="65">
        <v>664</v>
      </c>
      <c r="B709" s="65">
        <v>2</v>
      </c>
      <c r="C709" s="69">
        <v>29170281.239999998</v>
      </c>
      <c r="D709" s="67" t="s">
        <v>499</v>
      </c>
    </row>
    <row r="710" spans="1:4">
      <c r="A710" s="65">
        <v>383</v>
      </c>
      <c r="B710" s="65">
        <v>22</v>
      </c>
      <c r="C710" s="69">
        <v>46148204.390000001</v>
      </c>
      <c r="D710" s="67" t="s">
        <v>722</v>
      </c>
    </row>
    <row r="711" spans="1:4">
      <c r="A711" s="65">
        <v>977</v>
      </c>
      <c r="B711" s="65">
        <v>26</v>
      </c>
      <c r="C711" s="69">
        <v>19977695.620000001</v>
      </c>
      <c r="D711" s="67" t="s">
        <v>250</v>
      </c>
    </row>
    <row r="712" spans="1:4">
      <c r="A712" s="65">
        <v>306</v>
      </c>
      <c r="B712" s="65">
        <v>6</v>
      </c>
      <c r="C712" s="69">
        <v>54669140.159999996</v>
      </c>
      <c r="D712" s="67" t="s">
        <v>785</v>
      </c>
    </row>
    <row r="713" spans="1:4">
      <c r="A713" s="65">
        <v>790</v>
      </c>
      <c r="B713" s="65">
        <v>110</v>
      </c>
      <c r="C713" s="69">
        <v>24508094.010000002</v>
      </c>
      <c r="D713" s="67" t="s">
        <v>397</v>
      </c>
    </row>
    <row r="714" spans="1:4">
      <c r="A714" s="65">
        <v>519</v>
      </c>
      <c r="B714" s="65">
        <v>57</v>
      </c>
      <c r="C714" s="69">
        <v>35513728.299999997</v>
      </c>
      <c r="D714" s="67" t="s">
        <v>611</v>
      </c>
    </row>
    <row r="715" spans="1:4">
      <c r="A715" s="65">
        <v>751</v>
      </c>
      <c r="B715" s="65">
        <v>89</v>
      </c>
      <c r="C715" s="69">
        <v>25977987.170000002</v>
      </c>
      <c r="D715" s="67" t="s">
        <v>425</v>
      </c>
    </row>
    <row r="716" spans="1:4">
      <c r="A716" s="65">
        <v>914</v>
      </c>
      <c r="B716" s="65">
        <v>154</v>
      </c>
      <c r="C716" s="69">
        <v>21121505.300000001</v>
      </c>
      <c r="D716" s="67" t="s">
        <v>298</v>
      </c>
    </row>
    <row r="717" spans="1:4">
      <c r="A717" s="65">
        <v>823</v>
      </c>
      <c r="B717" s="65">
        <v>20</v>
      </c>
      <c r="C717" s="69">
        <v>23570028.870000001</v>
      </c>
      <c r="D717" s="67" t="s">
        <v>368</v>
      </c>
    </row>
    <row r="718" spans="1:4">
      <c r="A718" s="65">
        <v>446</v>
      </c>
      <c r="B718" s="65">
        <v>30</v>
      </c>
      <c r="C718" s="69">
        <v>40876317.390000001</v>
      </c>
      <c r="D718" s="67" t="s">
        <v>670</v>
      </c>
    </row>
    <row r="719" spans="1:4">
      <c r="A719" s="65">
        <v>755</v>
      </c>
      <c r="B719" s="65">
        <v>64</v>
      </c>
      <c r="C719" s="69">
        <v>25857467.16</v>
      </c>
      <c r="D719" s="67" t="s">
        <v>421</v>
      </c>
    </row>
    <row r="720" spans="1:4">
      <c r="A720" s="65">
        <v>16</v>
      </c>
      <c r="B720" s="65">
        <v>1</v>
      </c>
      <c r="C720" s="69">
        <v>709449803.35000002</v>
      </c>
      <c r="D720" s="67" t="s">
        <v>134</v>
      </c>
    </row>
    <row r="721" spans="1:4">
      <c r="A721" s="65">
        <v>130</v>
      </c>
      <c r="B721" s="65">
        <v>5</v>
      </c>
      <c r="C721" s="69">
        <v>108682905.40000001</v>
      </c>
      <c r="D721" s="67" t="s">
        <v>933</v>
      </c>
    </row>
    <row r="722" spans="1:4">
      <c r="A722" s="65">
        <v>819</v>
      </c>
      <c r="B722" s="65">
        <v>114</v>
      </c>
      <c r="C722" s="69">
        <v>23694058.670000002</v>
      </c>
      <c r="D722" s="67" t="s">
        <v>372</v>
      </c>
    </row>
    <row r="723" spans="1:4">
      <c r="A723" s="65">
        <v>155</v>
      </c>
      <c r="B723" s="65">
        <v>4</v>
      </c>
      <c r="C723" s="69">
        <v>94999167.530000001</v>
      </c>
      <c r="D723" s="67" t="s">
        <v>910</v>
      </c>
    </row>
    <row r="724" spans="1:4">
      <c r="A724" s="65">
        <v>70</v>
      </c>
      <c r="B724" s="65">
        <v>11</v>
      </c>
      <c r="C724" s="69">
        <v>177351707.56</v>
      </c>
      <c r="D724" s="67" t="s">
        <v>981</v>
      </c>
    </row>
    <row r="725" spans="1:4">
      <c r="A725" s="65">
        <v>25</v>
      </c>
      <c r="B725" s="65">
        <v>3</v>
      </c>
      <c r="C725" s="69">
        <v>426247771.44</v>
      </c>
      <c r="D725" s="67" t="s">
        <v>140</v>
      </c>
    </row>
    <row r="726" spans="1:4">
      <c r="A726" s="65">
        <v>750</v>
      </c>
      <c r="B726" s="65">
        <v>105</v>
      </c>
      <c r="C726" s="69">
        <v>26034931.550000001</v>
      </c>
      <c r="D726" s="67" t="s">
        <v>426</v>
      </c>
    </row>
    <row r="727" spans="1:4">
      <c r="A727" s="65">
        <v>701</v>
      </c>
      <c r="B727" s="65">
        <v>59</v>
      </c>
      <c r="C727" s="69">
        <v>28051726.489999998</v>
      </c>
      <c r="D727" s="67" t="s">
        <v>466</v>
      </c>
    </row>
    <row r="728" spans="1:4">
      <c r="A728" s="65">
        <v>933</v>
      </c>
      <c r="B728" s="65">
        <v>72</v>
      </c>
      <c r="C728" s="69">
        <v>20820761.780000001</v>
      </c>
      <c r="D728" s="67" t="s">
        <v>284</v>
      </c>
    </row>
    <row r="729" spans="1:4">
      <c r="A729" s="65">
        <v>289</v>
      </c>
      <c r="B729" s="65">
        <v>36</v>
      </c>
      <c r="C729" s="69">
        <v>58091066.159999996</v>
      </c>
      <c r="D729" s="67" t="s">
        <v>801</v>
      </c>
    </row>
    <row r="730" spans="1:4">
      <c r="A730" s="65">
        <v>323</v>
      </c>
      <c r="B730" s="65">
        <v>24</v>
      </c>
      <c r="C730" s="69">
        <v>52636440.530000001</v>
      </c>
      <c r="D730" s="67" t="s">
        <v>769</v>
      </c>
    </row>
    <row r="731" spans="1:4">
      <c r="A731" s="65">
        <v>177</v>
      </c>
      <c r="B731" s="65">
        <v>22</v>
      </c>
      <c r="C731" s="69">
        <v>83095087.379999995</v>
      </c>
      <c r="D731" s="67" t="s">
        <v>894</v>
      </c>
    </row>
    <row r="732" spans="1:4">
      <c r="A732" s="65">
        <v>328</v>
      </c>
      <c r="B732" s="65">
        <v>5</v>
      </c>
      <c r="C732" s="69">
        <v>51764654.899999999</v>
      </c>
      <c r="D732" s="67" t="s">
        <v>765</v>
      </c>
    </row>
    <row r="733" spans="1:4">
      <c r="A733" s="65">
        <v>960</v>
      </c>
      <c r="B733" s="65">
        <v>70</v>
      </c>
      <c r="C733" s="69">
        <v>20167906.530000001</v>
      </c>
      <c r="D733" s="67" t="s">
        <v>264</v>
      </c>
    </row>
    <row r="734" spans="1:4">
      <c r="A734" s="65">
        <v>722</v>
      </c>
      <c r="B734" s="65">
        <v>44</v>
      </c>
      <c r="C734" s="69">
        <v>27049902.609999999</v>
      </c>
      <c r="D734" s="67" t="s">
        <v>452</v>
      </c>
    </row>
    <row r="735" spans="1:4">
      <c r="A735" s="65">
        <v>107</v>
      </c>
      <c r="B735" s="65">
        <v>10</v>
      </c>
      <c r="C735" s="69">
        <v>135377557.99000001</v>
      </c>
      <c r="D735" s="67" t="s">
        <v>954</v>
      </c>
    </row>
    <row r="736" spans="1:4">
      <c r="A736" s="65">
        <v>375</v>
      </c>
      <c r="B736" s="65">
        <v>40</v>
      </c>
      <c r="C736" s="69">
        <v>46660526.119999997</v>
      </c>
      <c r="D736" s="67" t="s">
        <v>726</v>
      </c>
    </row>
    <row r="737" spans="1:4">
      <c r="A737" s="65">
        <v>884</v>
      </c>
      <c r="B737" s="65">
        <v>133</v>
      </c>
      <c r="C737" s="69">
        <v>21880856.899999999</v>
      </c>
      <c r="D737" s="67" t="s">
        <v>324</v>
      </c>
    </row>
    <row r="738" spans="1:4">
      <c r="A738" s="65">
        <v>957</v>
      </c>
      <c r="B738" s="65">
        <v>97</v>
      </c>
      <c r="C738" s="69">
        <v>20300219.609999999</v>
      </c>
      <c r="D738" s="67" t="s">
        <v>267</v>
      </c>
    </row>
    <row r="739" spans="1:4">
      <c r="A739" s="65">
        <v>737</v>
      </c>
      <c r="B739" s="65">
        <v>43</v>
      </c>
      <c r="C739" s="69">
        <v>26507144.390000001</v>
      </c>
      <c r="D739" s="67" t="s">
        <v>437</v>
      </c>
    </row>
    <row r="740" spans="1:4">
      <c r="A740" s="65">
        <v>263</v>
      </c>
      <c r="B740" s="65">
        <v>11</v>
      </c>
      <c r="C740" s="69">
        <v>62068942.369999997</v>
      </c>
      <c r="D740" s="67" t="s">
        <v>826</v>
      </c>
    </row>
    <row r="741" spans="1:4">
      <c r="A741" s="65">
        <v>75</v>
      </c>
      <c r="B741" s="65">
        <v>16</v>
      </c>
      <c r="C741" s="69">
        <v>171412414.38</v>
      </c>
      <c r="D741" s="67" t="s">
        <v>978</v>
      </c>
    </row>
    <row r="742" spans="1:4">
      <c r="A742" s="65">
        <v>990</v>
      </c>
      <c r="B742" s="65">
        <v>54</v>
      </c>
      <c r="C742" s="69">
        <v>19645968.280000001</v>
      </c>
      <c r="D742" s="67" t="s">
        <v>239</v>
      </c>
    </row>
    <row r="743" spans="1:4">
      <c r="A743" s="65">
        <v>191</v>
      </c>
      <c r="B743" s="65">
        <v>3</v>
      </c>
      <c r="C743" s="69">
        <v>77828098.340000004</v>
      </c>
      <c r="D743" s="67" t="s">
        <v>881</v>
      </c>
    </row>
    <row r="744" spans="1:4">
      <c r="A744" s="65">
        <v>62</v>
      </c>
      <c r="B744" s="65">
        <v>1</v>
      </c>
      <c r="C744" s="69">
        <v>196398325.96000001</v>
      </c>
      <c r="D744" s="67" t="s">
        <v>141</v>
      </c>
    </row>
    <row r="745" spans="1:4">
      <c r="A745" s="65">
        <v>12</v>
      </c>
      <c r="B745" s="65">
        <v>1</v>
      </c>
      <c r="C745" s="69">
        <v>957951952.90999997</v>
      </c>
      <c r="D745" s="67" t="s">
        <v>100</v>
      </c>
    </row>
    <row r="746" spans="1:4">
      <c r="A746" s="65">
        <v>90</v>
      </c>
      <c r="B746" s="65">
        <v>19</v>
      </c>
      <c r="C746" s="69">
        <v>158879418.81999999</v>
      </c>
      <c r="D746" s="67" t="s">
        <v>966</v>
      </c>
    </row>
    <row r="747" spans="1:4">
      <c r="A747" s="65">
        <v>820</v>
      </c>
      <c r="B747" s="65">
        <v>71</v>
      </c>
      <c r="C747" s="69">
        <v>23686289.219999999</v>
      </c>
      <c r="D747" s="67" t="s">
        <v>370</v>
      </c>
    </row>
    <row r="748" spans="1:4">
      <c r="A748" s="65">
        <v>181</v>
      </c>
      <c r="B748" s="65">
        <v>9</v>
      </c>
      <c r="C748" s="69">
        <v>80957921.319999993</v>
      </c>
      <c r="D748" s="67" t="s">
        <v>892</v>
      </c>
    </row>
    <row r="749" spans="1:4">
      <c r="A749" s="65">
        <v>3</v>
      </c>
      <c r="B749" s="65">
        <v>3</v>
      </c>
      <c r="C749" s="69">
        <v>3208583752.4699998</v>
      </c>
      <c r="D749" s="67" t="s">
        <v>99</v>
      </c>
    </row>
    <row r="750" spans="1:4">
      <c r="A750" s="65">
        <v>459</v>
      </c>
      <c r="B750" s="65">
        <v>41</v>
      </c>
      <c r="C750" s="69">
        <v>40124716.280000001</v>
      </c>
      <c r="D750" s="67" t="s">
        <v>659</v>
      </c>
    </row>
    <row r="751" spans="1:4">
      <c r="A751" s="65">
        <v>280</v>
      </c>
      <c r="B751" s="65">
        <v>7</v>
      </c>
      <c r="C751" s="69">
        <v>59529502.780000001</v>
      </c>
      <c r="D751" s="67" t="s">
        <v>809</v>
      </c>
    </row>
    <row r="752" spans="1:4">
      <c r="A752" s="65">
        <v>38</v>
      </c>
      <c r="B752" s="65">
        <v>8</v>
      </c>
      <c r="C752" s="69">
        <v>276265482.25999999</v>
      </c>
      <c r="D752" s="67" t="s">
        <v>152</v>
      </c>
    </row>
    <row r="753" spans="1:4">
      <c r="A753" s="65">
        <v>208</v>
      </c>
      <c r="B753" s="65">
        <v>29</v>
      </c>
      <c r="C753" s="69">
        <v>74058273.329999998</v>
      </c>
      <c r="D753" s="67" t="s">
        <v>156</v>
      </c>
    </row>
    <row r="754" spans="1:4">
      <c r="A754" s="65">
        <v>207</v>
      </c>
      <c r="B754" s="65">
        <v>28</v>
      </c>
      <c r="C754" s="69">
        <v>74474249.209999993</v>
      </c>
      <c r="D754" s="67" t="s">
        <v>868</v>
      </c>
    </row>
    <row r="755" spans="1:4">
      <c r="A755" s="65">
        <v>463</v>
      </c>
      <c r="B755" s="65">
        <v>49</v>
      </c>
      <c r="C755" s="69">
        <v>40025515.340000004</v>
      </c>
      <c r="D755" s="67" t="s">
        <v>655</v>
      </c>
    </row>
    <row r="756" spans="1:4">
      <c r="A756" s="65">
        <v>46</v>
      </c>
      <c r="B756" s="65">
        <v>12</v>
      </c>
      <c r="C756" s="69">
        <v>237622880.78999999</v>
      </c>
      <c r="D756" s="67" t="s">
        <v>227</v>
      </c>
    </row>
    <row r="757" spans="1:4">
      <c r="A757" s="65">
        <v>2</v>
      </c>
      <c r="B757" s="65">
        <v>2</v>
      </c>
      <c r="C757" s="69">
        <v>4442805157.9899998</v>
      </c>
      <c r="D757" s="67" t="s">
        <v>177</v>
      </c>
    </row>
    <row r="758" spans="1:4">
      <c r="A758" s="65">
        <v>393</v>
      </c>
      <c r="B758" s="65">
        <v>48</v>
      </c>
      <c r="C758" s="69">
        <v>45355319.82</v>
      </c>
      <c r="D758" s="67" t="s">
        <v>714</v>
      </c>
    </row>
    <row r="759" spans="1:4">
      <c r="A759" s="65">
        <v>419</v>
      </c>
      <c r="B759" s="65">
        <v>17</v>
      </c>
      <c r="C759" s="69">
        <v>42672765.759999998</v>
      </c>
      <c r="D759" s="67" t="s">
        <v>696</v>
      </c>
    </row>
    <row r="760" spans="1:4">
      <c r="A760" s="65">
        <v>423</v>
      </c>
      <c r="B760" s="65">
        <v>37</v>
      </c>
      <c r="C760" s="69">
        <v>42187338.649999999</v>
      </c>
      <c r="D760" s="67" t="s">
        <v>693</v>
      </c>
    </row>
    <row r="761" spans="1:4">
      <c r="A761" s="65">
        <v>570</v>
      </c>
      <c r="B761" s="65">
        <v>54</v>
      </c>
      <c r="C761" s="69">
        <v>32609805.739999998</v>
      </c>
      <c r="D761" s="67" t="s">
        <v>575</v>
      </c>
    </row>
    <row r="762" spans="1:4">
      <c r="A762" s="65">
        <v>507</v>
      </c>
      <c r="B762" s="65">
        <v>7</v>
      </c>
      <c r="C762" s="69">
        <v>36543686.460000001</v>
      </c>
      <c r="D762" s="67" t="s">
        <v>621</v>
      </c>
    </row>
    <row r="763" spans="1:4">
      <c r="A763" s="65">
        <v>713</v>
      </c>
      <c r="B763" s="65">
        <v>68</v>
      </c>
      <c r="C763" s="69">
        <v>27446434.989999998</v>
      </c>
      <c r="D763" s="67" t="s">
        <v>459</v>
      </c>
    </row>
    <row r="764" spans="1:4">
      <c r="A764" s="65">
        <v>217</v>
      </c>
      <c r="B764" s="65">
        <v>16</v>
      </c>
      <c r="C764" s="69">
        <v>71179540.569999993</v>
      </c>
      <c r="D764" s="67" t="s">
        <v>861</v>
      </c>
    </row>
    <row r="765" spans="1:4">
      <c r="A765" s="65">
        <v>44</v>
      </c>
      <c r="B765" s="65">
        <v>2</v>
      </c>
      <c r="C765" s="69">
        <v>248867990.78</v>
      </c>
      <c r="D765" s="67" t="s">
        <v>1000</v>
      </c>
    </row>
    <row r="766" spans="1:4">
      <c r="A766" s="65">
        <v>22</v>
      </c>
      <c r="B766" s="65">
        <v>1</v>
      </c>
      <c r="C766" s="69">
        <v>509148521.75</v>
      </c>
      <c r="D766" s="67" t="s">
        <v>136</v>
      </c>
    </row>
    <row r="767" spans="1:4">
      <c r="A767" s="65">
        <v>197</v>
      </c>
      <c r="B767" s="65">
        <v>4</v>
      </c>
      <c r="C767" s="69">
        <v>76693962.030000001</v>
      </c>
      <c r="D767" s="67" t="s">
        <v>875</v>
      </c>
    </row>
    <row r="768" spans="1:4">
      <c r="A768" s="65">
        <v>33</v>
      </c>
      <c r="B768" s="65">
        <v>1</v>
      </c>
      <c r="C768" s="69">
        <v>315289619.37</v>
      </c>
      <c r="D768" s="67" t="s">
        <v>138</v>
      </c>
    </row>
    <row r="769" spans="1:4">
      <c r="A769" s="65">
        <v>5</v>
      </c>
      <c r="B769" s="65">
        <v>1</v>
      </c>
      <c r="C769" s="69">
        <v>2767133619.2600002</v>
      </c>
      <c r="D769" s="67" t="s">
        <v>96</v>
      </c>
    </row>
    <row r="770" spans="1:4">
      <c r="A770" s="65">
        <v>119</v>
      </c>
      <c r="B770" s="65">
        <v>21</v>
      </c>
      <c r="C770" s="69">
        <v>119822906.76000001</v>
      </c>
      <c r="D770" s="67" t="s">
        <v>943</v>
      </c>
    </row>
    <row r="771" spans="1:4">
      <c r="A771" s="65">
        <v>604</v>
      </c>
      <c r="B771" s="65">
        <v>16</v>
      </c>
      <c r="C771" s="69">
        <v>31282184.620000001</v>
      </c>
      <c r="D771" s="67" t="s">
        <v>543</v>
      </c>
    </row>
    <row r="772" spans="1:4">
      <c r="A772" s="65">
        <v>164</v>
      </c>
      <c r="B772" s="65">
        <v>1</v>
      </c>
      <c r="C772" s="69">
        <v>91101715.200000003</v>
      </c>
      <c r="D772" s="67" t="s">
        <v>153</v>
      </c>
    </row>
    <row r="773" spans="1:4">
      <c r="A773" s="65">
        <v>116</v>
      </c>
      <c r="B773" s="65">
        <v>2</v>
      </c>
      <c r="C773" s="69">
        <v>123962917.98</v>
      </c>
      <c r="D773" s="67" t="s">
        <v>946</v>
      </c>
    </row>
    <row r="774" spans="1:4">
      <c r="A774" s="65">
        <v>298</v>
      </c>
      <c r="B774" s="65">
        <v>20</v>
      </c>
      <c r="C774" s="69">
        <v>55629374.280000001</v>
      </c>
      <c r="D774" s="67" t="s">
        <v>792</v>
      </c>
    </row>
    <row r="775" spans="1:4">
      <c r="A775" s="65">
        <v>487</v>
      </c>
      <c r="B775" s="65">
        <v>35</v>
      </c>
      <c r="C775" s="69">
        <v>38146475.799999997</v>
      </c>
      <c r="D775" s="67" t="s">
        <v>637</v>
      </c>
    </row>
    <row r="776" spans="1:4">
      <c r="A776" s="65">
        <v>486</v>
      </c>
      <c r="B776" s="65">
        <v>46</v>
      </c>
      <c r="C776" s="69">
        <v>38208609.409999996</v>
      </c>
      <c r="D776" s="67" t="s">
        <v>638</v>
      </c>
    </row>
    <row r="777" spans="1:4">
      <c r="A777" s="65">
        <v>581</v>
      </c>
      <c r="B777" s="65">
        <v>45</v>
      </c>
      <c r="C777" s="69">
        <v>32296146.899999999</v>
      </c>
      <c r="D777" s="67" t="s">
        <v>565</v>
      </c>
    </row>
    <row r="778" spans="1:4">
      <c r="A778" s="65">
        <v>752</v>
      </c>
      <c r="B778" s="65">
        <v>41</v>
      </c>
      <c r="C778" s="69">
        <v>25925864.030000001</v>
      </c>
      <c r="D778" s="67" t="s">
        <v>424</v>
      </c>
    </row>
    <row r="779" spans="1:4">
      <c r="A779" s="65">
        <v>635</v>
      </c>
      <c r="B779" s="65">
        <v>85</v>
      </c>
      <c r="C779" s="69">
        <v>30074426.440000001</v>
      </c>
      <c r="D779" s="67" t="s">
        <v>520</v>
      </c>
    </row>
    <row r="780" spans="1:4">
      <c r="A780" s="65">
        <v>881</v>
      </c>
      <c r="B780" s="65">
        <v>74</v>
      </c>
      <c r="C780" s="69">
        <v>21918841.43</v>
      </c>
      <c r="D780" s="67" t="s">
        <v>327</v>
      </c>
    </row>
    <row r="781" spans="1:4">
      <c r="A781" s="65">
        <v>954</v>
      </c>
      <c r="B781" s="65">
        <v>90</v>
      </c>
      <c r="C781" s="69">
        <v>20335955.02</v>
      </c>
      <c r="D781" s="67" t="s">
        <v>270</v>
      </c>
    </row>
    <row r="782" spans="1:4">
      <c r="A782" s="65">
        <v>958</v>
      </c>
      <c r="B782" s="65">
        <v>47</v>
      </c>
      <c r="C782" s="69">
        <v>20256773.48</v>
      </c>
      <c r="D782" s="67" t="s">
        <v>266</v>
      </c>
    </row>
    <row r="783" spans="1:4">
      <c r="A783" s="65">
        <v>244</v>
      </c>
      <c r="B783" s="65">
        <v>43</v>
      </c>
      <c r="C783" s="69">
        <v>65102012.310000002</v>
      </c>
      <c r="D783" s="67" t="s">
        <v>840</v>
      </c>
    </row>
    <row r="784" spans="1:4">
      <c r="A784" s="65">
        <v>45</v>
      </c>
      <c r="B784" s="65">
        <v>5</v>
      </c>
      <c r="C784" s="69">
        <v>241654122.25999999</v>
      </c>
      <c r="D784" s="67" t="s">
        <v>999</v>
      </c>
    </row>
    <row r="785" spans="1:4">
      <c r="A785" s="65">
        <v>456</v>
      </c>
      <c r="B785" s="65">
        <v>58</v>
      </c>
      <c r="C785" s="69">
        <v>40204399.579999998</v>
      </c>
      <c r="D785" s="67" t="s">
        <v>662</v>
      </c>
    </row>
    <row r="786" spans="1:4">
      <c r="A786" s="65">
        <v>718</v>
      </c>
      <c r="B786" s="65">
        <v>40</v>
      </c>
      <c r="C786" s="69">
        <v>27247994.699999999</v>
      </c>
      <c r="D786" s="67" t="s">
        <v>455</v>
      </c>
    </row>
    <row r="787" spans="1:4">
      <c r="A787" s="65">
        <v>413</v>
      </c>
      <c r="B787" s="65">
        <v>18</v>
      </c>
      <c r="C787" s="69">
        <v>43427191.659999996</v>
      </c>
      <c r="D787" s="67" t="s">
        <v>700</v>
      </c>
    </row>
    <row r="788" spans="1:4">
      <c r="A788" s="65">
        <v>428</v>
      </c>
      <c r="B788" s="65">
        <v>40</v>
      </c>
      <c r="C788" s="69">
        <v>41910333.439999998</v>
      </c>
      <c r="D788" s="67" t="s">
        <v>687</v>
      </c>
    </row>
    <row r="789" spans="1:4">
      <c r="A789" s="65">
        <v>584</v>
      </c>
      <c r="B789" s="65">
        <v>76</v>
      </c>
      <c r="C789" s="69">
        <v>31953764.600000001</v>
      </c>
      <c r="D789" s="67" t="s">
        <v>562</v>
      </c>
    </row>
    <row r="790" spans="1:4">
      <c r="A790" s="65">
        <v>401</v>
      </c>
      <c r="B790" s="65">
        <v>53</v>
      </c>
      <c r="C790" s="69">
        <v>44691911.299999997</v>
      </c>
      <c r="D790" s="67" t="s">
        <v>708</v>
      </c>
    </row>
    <row r="791" spans="1:4">
      <c r="A791" s="65">
        <v>7</v>
      </c>
      <c r="B791" s="65">
        <v>1</v>
      </c>
      <c r="C791" s="69">
        <v>2104781666.26</v>
      </c>
      <c r="D791" s="67" t="s">
        <v>97</v>
      </c>
    </row>
    <row r="792" spans="1:4">
      <c r="A792" s="65">
        <v>680</v>
      </c>
      <c r="B792" s="65">
        <v>99</v>
      </c>
      <c r="C792" s="69">
        <v>28629584.609999999</v>
      </c>
      <c r="D792" s="67" t="s">
        <v>485</v>
      </c>
    </row>
    <row r="793" spans="1:4">
      <c r="A793" s="65">
        <v>442</v>
      </c>
      <c r="B793" s="65">
        <v>11</v>
      </c>
      <c r="C793" s="69">
        <v>41020947.060000002</v>
      </c>
      <c r="D793" s="67" t="s">
        <v>674</v>
      </c>
    </row>
    <row r="794" spans="1:4">
      <c r="A794" s="65">
        <v>614</v>
      </c>
      <c r="B794" s="65">
        <v>19</v>
      </c>
      <c r="C794" s="69">
        <v>30609014.530000001</v>
      </c>
      <c r="D794" s="67" t="s">
        <v>534</v>
      </c>
    </row>
    <row r="795" spans="1:4">
      <c r="A795" s="65">
        <v>982</v>
      </c>
      <c r="B795" s="65">
        <v>84</v>
      </c>
      <c r="C795" s="69">
        <v>19784542.57</v>
      </c>
      <c r="D795" s="67" t="s">
        <v>245</v>
      </c>
    </row>
    <row r="796" spans="1:4">
      <c r="A796" s="65">
        <v>385</v>
      </c>
      <c r="B796" s="65">
        <v>40</v>
      </c>
      <c r="C796" s="69">
        <v>46080206.609999999</v>
      </c>
      <c r="D796" s="67" t="s">
        <v>721</v>
      </c>
    </row>
    <row r="797" spans="1:4">
      <c r="A797" s="65">
        <v>602</v>
      </c>
      <c r="B797" s="65">
        <v>80</v>
      </c>
      <c r="C797" s="69">
        <v>31361207.48</v>
      </c>
      <c r="D797" s="67" t="s">
        <v>545</v>
      </c>
    </row>
    <row r="798" spans="1:4">
      <c r="A798" s="65">
        <v>378</v>
      </c>
      <c r="B798" s="65">
        <v>36</v>
      </c>
      <c r="C798" s="69">
        <v>46515769.460000001</v>
      </c>
      <c r="D798" s="67" t="s">
        <v>171</v>
      </c>
    </row>
    <row r="799" spans="1:4">
      <c r="A799" s="65">
        <v>939</v>
      </c>
      <c r="B799" s="65">
        <v>66</v>
      </c>
      <c r="C799" s="69">
        <v>20717926.649999999</v>
      </c>
      <c r="D799" s="67" t="s">
        <v>282</v>
      </c>
    </row>
    <row r="800" spans="1:4">
      <c r="A800" s="65">
        <v>818</v>
      </c>
      <c r="B800" s="65">
        <v>128</v>
      </c>
      <c r="C800" s="69">
        <v>23813968.510000002</v>
      </c>
      <c r="D800" s="67" t="s">
        <v>373</v>
      </c>
    </row>
    <row r="801" spans="1:4">
      <c r="A801" s="65">
        <v>265</v>
      </c>
      <c r="B801" s="65">
        <v>71</v>
      </c>
      <c r="C801" s="69">
        <v>61699086.579999998</v>
      </c>
      <c r="D801" s="67" t="s">
        <v>824</v>
      </c>
    </row>
    <row r="802" spans="1:4">
      <c r="A802" s="65">
        <v>422</v>
      </c>
      <c r="B802" s="65">
        <v>53</v>
      </c>
      <c r="C802" s="69">
        <v>42481339.240000002</v>
      </c>
      <c r="D802" s="67" t="s">
        <v>694</v>
      </c>
    </row>
    <row r="803" spans="1:4">
      <c r="A803" s="65">
        <v>285</v>
      </c>
      <c r="B803" s="65">
        <v>5</v>
      </c>
      <c r="C803" s="69">
        <v>58299266.109999999</v>
      </c>
      <c r="D803" s="67" t="s">
        <v>805</v>
      </c>
    </row>
    <row r="804" spans="1:4">
      <c r="A804" s="65">
        <v>146</v>
      </c>
      <c r="B804" s="65">
        <v>4</v>
      </c>
      <c r="C804" s="69">
        <v>99978997.680000007</v>
      </c>
      <c r="D804" s="67" t="s">
        <v>920</v>
      </c>
    </row>
    <row r="805" spans="1:4">
      <c r="A805" s="65">
        <v>512</v>
      </c>
      <c r="B805" s="65">
        <v>153</v>
      </c>
      <c r="C805" s="69">
        <v>35916570.229999997</v>
      </c>
      <c r="D805" s="67" t="s">
        <v>617</v>
      </c>
    </row>
    <row r="806" spans="1:4">
      <c r="A806" s="65">
        <v>866</v>
      </c>
      <c r="B806" s="65">
        <v>46</v>
      </c>
      <c r="C806" s="69">
        <v>22410120.02</v>
      </c>
      <c r="D806" s="67" t="s">
        <v>339</v>
      </c>
    </row>
    <row r="807" spans="1:4">
      <c r="A807" s="65">
        <v>346</v>
      </c>
      <c r="B807" s="65">
        <v>8</v>
      </c>
      <c r="C807" s="69">
        <v>49276695.950000003</v>
      </c>
      <c r="D807" s="67" t="s">
        <v>749</v>
      </c>
    </row>
    <row r="808" spans="1:4">
      <c r="A808" s="65">
        <v>740</v>
      </c>
      <c r="B808" s="65">
        <v>12</v>
      </c>
      <c r="C808" s="69">
        <v>26434267.420000002</v>
      </c>
      <c r="D808" s="67" t="s">
        <v>435</v>
      </c>
    </row>
    <row r="809" spans="1:4">
      <c r="A809" s="65">
        <v>471</v>
      </c>
      <c r="B809" s="65">
        <v>36</v>
      </c>
      <c r="C809" s="69">
        <v>39271214.149999999</v>
      </c>
      <c r="D809" s="67" t="s">
        <v>648</v>
      </c>
    </row>
    <row r="810" spans="1:4">
      <c r="A810" s="65">
        <v>792</v>
      </c>
      <c r="B810" s="65">
        <v>145</v>
      </c>
      <c r="C810" s="69">
        <v>24485291.41</v>
      </c>
      <c r="D810" s="67" t="s">
        <v>396</v>
      </c>
    </row>
    <row r="811" spans="1:4">
      <c r="A811" s="65">
        <v>521</v>
      </c>
      <c r="B811" s="65">
        <v>54</v>
      </c>
      <c r="C811" s="69">
        <v>35441521.100000001</v>
      </c>
      <c r="D811" s="67" t="s">
        <v>610</v>
      </c>
    </row>
    <row r="812" spans="1:4">
      <c r="A812" s="65">
        <v>66</v>
      </c>
      <c r="B812" s="65">
        <v>9</v>
      </c>
      <c r="C812" s="69">
        <v>187279514.84</v>
      </c>
      <c r="D812" s="67" t="s">
        <v>984</v>
      </c>
    </row>
    <row r="813" spans="1:4">
      <c r="A813" s="65">
        <v>712</v>
      </c>
      <c r="B813" s="65">
        <v>99</v>
      </c>
      <c r="C813" s="69">
        <v>27459841.620000001</v>
      </c>
      <c r="D813" s="67" t="s">
        <v>460</v>
      </c>
    </row>
    <row r="814" spans="1:4">
      <c r="A814" s="65">
        <v>267</v>
      </c>
      <c r="B814" s="65">
        <v>9</v>
      </c>
      <c r="C814" s="69">
        <v>61426542.950000003</v>
      </c>
      <c r="D814" s="67" t="s">
        <v>822</v>
      </c>
    </row>
    <row r="815" spans="1:4">
      <c r="A815" s="65">
        <v>42</v>
      </c>
      <c r="B815" s="65">
        <v>2</v>
      </c>
      <c r="C815" s="69">
        <v>258619980.84</v>
      </c>
      <c r="D815" s="67" t="s">
        <v>1002</v>
      </c>
    </row>
    <row r="816" spans="1:4">
      <c r="A816" s="65">
        <v>189</v>
      </c>
      <c r="B816" s="65">
        <v>33</v>
      </c>
      <c r="C816" s="69">
        <v>78264760.299999997</v>
      </c>
      <c r="D816" s="67" t="s">
        <v>883</v>
      </c>
    </row>
    <row r="817" spans="1:4">
      <c r="A817" s="65">
        <v>162</v>
      </c>
      <c r="B817" s="65">
        <v>28</v>
      </c>
      <c r="C817" s="69">
        <v>91754752.430000007</v>
      </c>
      <c r="D817" s="67" t="s">
        <v>904</v>
      </c>
    </row>
    <row r="818" spans="1:4">
      <c r="A818" s="65">
        <v>806</v>
      </c>
      <c r="B818" s="65">
        <v>12</v>
      </c>
      <c r="C818" s="69">
        <v>24167575.809999999</v>
      </c>
      <c r="D818" s="67" t="s">
        <v>382</v>
      </c>
    </row>
    <row r="819" spans="1:4">
      <c r="A819" s="65">
        <v>611</v>
      </c>
      <c r="B819" s="65">
        <v>93</v>
      </c>
      <c r="C819" s="69">
        <v>30729853.949999999</v>
      </c>
      <c r="D819" s="67" t="s">
        <v>536</v>
      </c>
    </row>
    <row r="820" spans="1:4">
      <c r="A820" s="65">
        <v>198</v>
      </c>
      <c r="B820" s="65">
        <v>22</v>
      </c>
      <c r="C820" s="69">
        <v>76680425.810000002</v>
      </c>
      <c r="D820" s="67" t="s">
        <v>874</v>
      </c>
    </row>
    <row r="821" spans="1:4">
      <c r="A821" s="65">
        <v>619</v>
      </c>
      <c r="B821" s="65">
        <v>11</v>
      </c>
      <c r="C821" s="69">
        <v>30433789.649999999</v>
      </c>
      <c r="D821" s="67" t="s">
        <v>530</v>
      </c>
    </row>
    <row r="822" spans="1:4">
      <c r="A822" s="65">
        <v>24</v>
      </c>
      <c r="B822" s="65">
        <v>5</v>
      </c>
      <c r="C822" s="69">
        <v>478716154.25</v>
      </c>
      <c r="D822" s="67" t="s">
        <v>1009</v>
      </c>
    </row>
    <row r="823" spans="1:4">
      <c r="A823" s="65">
        <v>305</v>
      </c>
      <c r="B823" s="65">
        <v>38</v>
      </c>
      <c r="C823" s="69">
        <v>54678605.82</v>
      </c>
      <c r="D823" s="67" t="s">
        <v>786</v>
      </c>
    </row>
    <row r="824" spans="1:4">
      <c r="A824" s="65">
        <v>312</v>
      </c>
      <c r="B824" s="65">
        <v>13</v>
      </c>
      <c r="C824" s="69">
        <v>54124870.009999998</v>
      </c>
      <c r="D824" s="67" t="s">
        <v>780</v>
      </c>
    </row>
    <row r="825" spans="1:4">
      <c r="A825" s="65">
        <v>573</v>
      </c>
      <c r="B825" s="65">
        <v>52</v>
      </c>
      <c r="C825" s="69">
        <v>32577042.16</v>
      </c>
      <c r="D825" s="67" t="s">
        <v>572</v>
      </c>
    </row>
    <row r="826" spans="1:4">
      <c r="A826" s="65">
        <v>979</v>
      </c>
      <c r="B826" s="65">
        <v>83</v>
      </c>
      <c r="C826" s="69">
        <v>19922981.079999998</v>
      </c>
      <c r="D826" s="67" t="s">
        <v>248</v>
      </c>
    </row>
    <row r="827" spans="1:4">
      <c r="A827" s="65">
        <v>870</v>
      </c>
      <c r="B827" s="65">
        <v>77</v>
      </c>
      <c r="C827" s="69">
        <v>22285961.710000001</v>
      </c>
      <c r="D827" s="67" t="s">
        <v>335</v>
      </c>
    </row>
    <row r="828" spans="1:4">
      <c r="A828" s="65">
        <v>472</v>
      </c>
      <c r="B828" s="65">
        <v>51</v>
      </c>
      <c r="C828" s="69">
        <v>39119800.280000001</v>
      </c>
      <c r="D828" s="67" t="s">
        <v>647</v>
      </c>
    </row>
    <row r="829" spans="1:4">
      <c r="A829" s="65">
        <v>60</v>
      </c>
      <c r="B829" s="65">
        <v>15</v>
      </c>
      <c r="C829" s="69">
        <v>200000791.66</v>
      </c>
      <c r="D829" s="67" t="s">
        <v>989</v>
      </c>
    </row>
    <row r="830" spans="1:4">
      <c r="A830" s="65">
        <v>720</v>
      </c>
      <c r="B830" s="65">
        <v>47</v>
      </c>
      <c r="C830" s="69">
        <v>27182780.710000001</v>
      </c>
      <c r="D830" s="67" t="s">
        <v>454</v>
      </c>
    </row>
  </sheetData>
  <mergeCells count="1">
    <mergeCell ref="A1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pane ySplit="3" topLeftCell="A4" activePane="bottomLeft" state="frozen"/>
      <selection activeCell="N33" sqref="N33"/>
      <selection pane="bottomLeft" activeCell="C37" sqref="C37"/>
    </sheetView>
  </sheetViews>
  <sheetFormatPr defaultColWidth="9.140625" defaultRowHeight="12.75"/>
  <cols>
    <col min="1" max="1" width="36" style="8" customWidth="1"/>
    <col min="2" max="2" width="11.42578125" style="20" bestFit="1" customWidth="1"/>
    <col min="3" max="3" width="24.5703125" style="15" customWidth="1"/>
    <col min="4" max="4" width="13.7109375" style="15" customWidth="1"/>
    <col min="5" max="5" width="15" style="15" customWidth="1"/>
    <col min="6" max="16384" width="9.140625" style="8"/>
  </cols>
  <sheetData>
    <row r="1" spans="1:7" s="1" customFormat="1" ht="18.75">
      <c r="A1" s="13" t="s">
        <v>179</v>
      </c>
      <c r="B1" s="22"/>
      <c r="C1" s="16"/>
      <c r="D1" s="16"/>
      <c r="E1" s="16"/>
    </row>
    <row r="2" spans="1:7" s="3" customFormat="1" ht="15">
      <c r="B2" s="23"/>
      <c r="C2" s="17"/>
      <c r="D2" s="17"/>
      <c r="E2" s="17"/>
    </row>
    <row r="3" spans="1:7" s="6" customFormat="1" ht="51">
      <c r="A3" s="27"/>
      <c r="B3" s="28" t="s">
        <v>180</v>
      </c>
      <c r="C3" s="29" t="s">
        <v>149</v>
      </c>
      <c r="D3" s="29" t="s">
        <v>181</v>
      </c>
      <c r="E3" s="29" t="s">
        <v>182</v>
      </c>
    </row>
    <row r="4" spans="1:7">
      <c r="A4" s="7" t="s">
        <v>107</v>
      </c>
      <c r="B4" s="25">
        <v>80</v>
      </c>
      <c r="C4" s="21">
        <v>8721596564.3299999</v>
      </c>
      <c r="D4" s="26">
        <v>9.4510127533095206E-2</v>
      </c>
      <c r="E4" s="21">
        <f>+C4/B4</f>
        <v>109019957.054125</v>
      </c>
      <c r="F4" s="12"/>
      <c r="G4" s="24"/>
    </row>
    <row r="5" spans="1:7">
      <c r="A5" s="10" t="s">
        <v>108</v>
      </c>
      <c r="B5" s="25">
        <v>24</v>
      </c>
      <c r="C5" s="21">
        <v>1325373056.97</v>
      </c>
      <c r="D5" s="26">
        <v>1.4362184230747621E-2</v>
      </c>
      <c r="E5" s="21">
        <f t="shared" ref="E5:E30" si="0">+C5/B5</f>
        <v>55223877.373750001</v>
      </c>
      <c r="F5" s="12"/>
      <c r="G5" s="24"/>
    </row>
    <row r="6" spans="1:7">
      <c r="A6" s="10" t="s">
        <v>109</v>
      </c>
      <c r="B6" s="25">
        <v>48</v>
      </c>
      <c r="C6" s="21">
        <v>2714569671.5499992</v>
      </c>
      <c r="D6" s="26">
        <v>2.9415981806006811E-2</v>
      </c>
      <c r="E6" s="21">
        <f t="shared" si="0"/>
        <v>56553534.823958315</v>
      </c>
      <c r="F6" s="12"/>
      <c r="G6" s="24"/>
    </row>
    <row r="7" spans="1:7">
      <c r="A7" s="10" t="s">
        <v>110</v>
      </c>
      <c r="B7" s="25">
        <v>5</v>
      </c>
      <c r="C7" s="21">
        <v>170024604.81</v>
      </c>
      <c r="D7" s="26">
        <v>1.8424432918712572E-3</v>
      </c>
      <c r="E7" s="21">
        <f t="shared" si="0"/>
        <v>34004920.961999997</v>
      </c>
      <c r="F7" s="12"/>
      <c r="G7" s="24"/>
    </row>
    <row r="8" spans="1:7">
      <c r="A8" s="10" t="s">
        <v>164</v>
      </c>
      <c r="B8" s="25">
        <v>1</v>
      </c>
      <c r="C8" s="21">
        <v>46459914.240000002</v>
      </c>
      <c r="D8" s="26">
        <v>5.0345511714647642E-4</v>
      </c>
      <c r="E8" s="21">
        <f t="shared" si="0"/>
        <v>46459914.240000002</v>
      </c>
      <c r="F8" s="12"/>
      <c r="G8" s="24"/>
    </row>
    <row r="9" spans="1:7">
      <c r="A9" s="10" t="s">
        <v>111</v>
      </c>
      <c r="B9" s="25">
        <v>59</v>
      </c>
      <c r="C9" s="21">
        <v>7376652951.0899954</v>
      </c>
      <c r="D9" s="26">
        <v>7.9935870231169714E-2</v>
      </c>
      <c r="E9" s="21">
        <f t="shared" si="0"/>
        <v>125028016.12016942</v>
      </c>
      <c r="F9" s="12"/>
      <c r="G9" s="24"/>
    </row>
    <row r="10" spans="1:7">
      <c r="A10" s="10" t="s">
        <v>112</v>
      </c>
      <c r="B10" s="25">
        <v>15</v>
      </c>
      <c r="C10" s="21">
        <v>1608432126.1200001</v>
      </c>
      <c r="D10" s="26">
        <v>1.7429506655884448E-2</v>
      </c>
      <c r="E10" s="21">
        <f t="shared" si="0"/>
        <v>107228808.40800001</v>
      </c>
      <c r="F10" s="12"/>
      <c r="G10" s="24"/>
    </row>
    <row r="11" spans="1:7">
      <c r="A11" s="7" t="s">
        <v>113</v>
      </c>
      <c r="B11" s="25">
        <v>14</v>
      </c>
      <c r="C11" s="21">
        <v>928319849.2700001</v>
      </c>
      <c r="D11" s="26">
        <v>1.0059583322718316E-2</v>
      </c>
      <c r="E11" s="21">
        <f t="shared" si="0"/>
        <v>66308560.662142865</v>
      </c>
      <c r="F11" s="12"/>
      <c r="G11" s="24"/>
    </row>
    <row r="12" spans="1:7">
      <c r="A12" s="10" t="s">
        <v>114</v>
      </c>
      <c r="B12" s="25">
        <v>19</v>
      </c>
      <c r="C12" s="21">
        <v>877224974.05000007</v>
      </c>
      <c r="D12" s="26">
        <v>9.5059022234251431E-3</v>
      </c>
      <c r="E12" s="21">
        <f t="shared" si="0"/>
        <v>46169735.476315796</v>
      </c>
      <c r="F12" s="12"/>
      <c r="G12" s="24"/>
    </row>
    <row r="13" spans="1:7">
      <c r="A13" s="10" t="s">
        <v>115</v>
      </c>
      <c r="B13" s="25">
        <v>162</v>
      </c>
      <c r="C13" s="21">
        <v>8966070922.6600018</v>
      </c>
      <c r="D13" s="26">
        <v>9.7159333170379239E-2</v>
      </c>
      <c r="E13" s="21">
        <f t="shared" si="0"/>
        <v>55346116.806543224</v>
      </c>
      <c r="F13" s="12"/>
      <c r="G13" s="24"/>
    </row>
    <row r="14" spans="1:7">
      <c r="A14" s="7" t="s">
        <v>116</v>
      </c>
      <c r="B14" s="25">
        <v>74</v>
      </c>
      <c r="C14" s="21">
        <v>3518695479.7200007</v>
      </c>
      <c r="D14" s="26">
        <v>3.8129757101876431E-2</v>
      </c>
      <c r="E14" s="21">
        <f t="shared" si="0"/>
        <v>47549938.915135145</v>
      </c>
      <c r="F14" s="12"/>
      <c r="G14" s="24"/>
    </row>
    <row r="15" spans="1:7">
      <c r="A15" s="7" t="s">
        <v>117</v>
      </c>
      <c r="B15" s="25">
        <v>29</v>
      </c>
      <c r="C15" s="21">
        <v>1357851609.8199997</v>
      </c>
      <c r="D15" s="26">
        <v>1.4714132655477314E-2</v>
      </c>
      <c r="E15" s="21">
        <f t="shared" si="0"/>
        <v>46822469.304137923</v>
      </c>
      <c r="F15" s="12"/>
      <c r="G15" s="24"/>
    </row>
    <row r="16" spans="1:7">
      <c r="A16" s="7" t="s">
        <v>118</v>
      </c>
      <c r="B16" s="25">
        <v>107</v>
      </c>
      <c r="C16" s="21">
        <v>8705432280.789999</v>
      </c>
      <c r="D16" s="26">
        <v>9.4334965968629517E-2</v>
      </c>
      <c r="E16" s="21">
        <f t="shared" si="0"/>
        <v>81359180.194299057</v>
      </c>
      <c r="F16" s="12"/>
      <c r="G16" s="24"/>
    </row>
    <row r="17" spans="1:7">
      <c r="A17" s="7" t="s">
        <v>119</v>
      </c>
      <c r="B17" s="25">
        <v>14</v>
      </c>
      <c r="C17" s="21">
        <v>547164822.81000006</v>
      </c>
      <c r="D17" s="26">
        <v>5.9292604059322422E-3</v>
      </c>
      <c r="E17" s="21">
        <f t="shared" si="0"/>
        <v>39083201.629285716</v>
      </c>
      <c r="F17" s="12"/>
      <c r="G17" s="24"/>
    </row>
    <row r="18" spans="1:7">
      <c r="A18" s="10" t="s">
        <v>120</v>
      </c>
      <c r="B18" s="25">
        <v>38</v>
      </c>
      <c r="C18" s="21">
        <v>2222355573.4599996</v>
      </c>
      <c r="D18" s="26">
        <v>2.4082185769816623E-2</v>
      </c>
      <c r="E18" s="21">
        <f t="shared" si="0"/>
        <v>58483041.40684209</v>
      </c>
      <c r="G18" s="24"/>
    </row>
    <row r="19" spans="1:7">
      <c r="A19" s="10" t="s">
        <v>121</v>
      </c>
      <c r="B19" s="25">
        <v>32</v>
      </c>
      <c r="C19" s="21">
        <v>1516385761.3699996</v>
      </c>
      <c r="D19" s="26">
        <v>1.6432061565720659E-2</v>
      </c>
      <c r="E19" s="21">
        <f t="shared" si="0"/>
        <v>47387055.042812489</v>
      </c>
      <c r="G19" s="24"/>
    </row>
    <row r="20" spans="1:7">
      <c r="A20" s="10" t="s">
        <v>122</v>
      </c>
      <c r="B20" s="25">
        <v>13</v>
      </c>
      <c r="C20" s="21">
        <v>360300413.08000004</v>
      </c>
      <c r="D20" s="26">
        <v>3.9043353747506885E-3</v>
      </c>
      <c r="E20" s="21">
        <f t="shared" si="0"/>
        <v>27715416.390769236</v>
      </c>
      <c r="G20" s="24"/>
    </row>
    <row r="21" spans="1:7">
      <c r="A21" s="7" t="s">
        <v>183</v>
      </c>
      <c r="B21" s="25">
        <v>24</v>
      </c>
      <c r="C21" s="21">
        <v>1241451920.99</v>
      </c>
      <c r="D21" s="26">
        <v>1.3452786827910825E-2</v>
      </c>
      <c r="E21" s="21">
        <f t="shared" si="0"/>
        <v>51727163.374583334</v>
      </c>
      <c r="G21" s="24"/>
    </row>
    <row r="22" spans="1:7">
      <c r="A22" s="7" t="s">
        <v>123</v>
      </c>
      <c r="B22" s="25">
        <v>26</v>
      </c>
      <c r="C22" s="21">
        <v>2107746848.7</v>
      </c>
      <c r="D22" s="26">
        <v>2.2840247425893117E-2</v>
      </c>
      <c r="E22" s="21">
        <f t="shared" si="0"/>
        <v>81067186.488461539</v>
      </c>
      <c r="G22" s="24"/>
    </row>
    <row r="23" spans="1:7">
      <c r="A23" s="10" t="s">
        <v>124</v>
      </c>
      <c r="B23" s="25">
        <v>94</v>
      </c>
      <c r="C23" s="21">
        <v>25068093285.459991</v>
      </c>
      <c r="D23" s="26">
        <v>0.27164621476645362</v>
      </c>
      <c r="E23" s="21">
        <f t="shared" si="0"/>
        <v>266681843.46234033</v>
      </c>
      <c r="G23" s="24"/>
    </row>
    <row r="24" spans="1:7">
      <c r="A24" s="10" t="s">
        <v>125</v>
      </c>
      <c r="B24" s="25">
        <v>10</v>
      </c>
      <c r="C24" s="21">
        <v>1221775906.0699997</v>
      </c>
      <c r="D24" s="26">
        <v>1.3239570971649172E-2</v>
      </c>
      <c r="E24" s="21">
        <f t="shared" si="0"/>
        <v>122177590.60699996</v>
      </c>
      <c r="G24" s="24"/>
    </row>
    <row r="25" spans="1:7">
      <c r="A25" s="7" t="s">
        <v>126</v>
      </c>
      <c r="B25" s="25">
        <v>26</v>
      </c>
      <c r="C25" s="21">
        <v>1107397526.3800001</v>
      </c>
      <c r="D25" s="26">
        <v>1.2000128723684901E-2</v>
      </c>
      <c r="E25" s="21">
        <f t="shared" si="0"/>
        <v>42592212.55307693</v>
      </c>
      <c r="G25" s="24"/>
    </row>
    <row r="26" spans="1:7">
      <c r="A26" s="7" t="s">
        <v>184</v>
      </c>
      <c r="B26" s="25">
        <v>3</v>
      </c>
      <c r="C26" s="21">
        <v>419130.83</v>
      </c>
      <c r="D26" s="26">
        <v>4.5418413823862858E-6</v>
      </c>
      <c r="E26" s="21">
        <f t="shared" si="0"/>
        <v>139710.27666666667</v>
      </c>
      <c r="G26" s="24"/>
    </row>
    <row r="27" spans="1:7">
      <c r="A27" s="7" t="s">
        <v>127</v>
      </c>
      <c r="B27" s="25">
        <v>69</v>
      </c>
      <c r="C27" s="21">
        <v>3061650998.9699998</v>
      </c>
      <c r="D27" s="26">
        <v>3.3177070762239691E-2</v>
      </c>
      <c r="E27" s="21">
        <f t="shared" si="0"/>
        <v>44371753.60826087</v>
      </c>
      <c r="G27" s="24"/>
    </row>
    <row r="28" spans="1:7">
      <c r="A28" s="7" t="s">
        <v>128</v>
      </c>
      <c r="B28" s="25">
        <v>9</v>
      </c>
      <c r="C28" s="21">
        <v>889419698.72000003</v>
      </c>
      <c r="D28" s="26">
        <v>9.638048324805977E-3</v>
      </c>
      <c r="E28" s="21">
        <f t="shared" si="0"/>
        <v>98824410.968888894</v>
      </c>
      <c r="G28" s="24"/>
    </row>
    <row r="29" spans="1:7">
      <c r="A29" s="7" t="s">
        <v>129</v>
      </c>
      <c r="B29" s="25">
        <v>13</v>
      </c>
      <c r="C29" s="21">
        <v>545672881.26999998</v>
      </c>
      <c r="D29" s="26">
        <v>5.9130932300972567E-3</v>
      </c>
      <c r="E29" s="21">
        <f t="shared" si="0"/>
        <v>41974837.020769231</v>
      </c>
      <c r="G29" s="24"/>
    </row>
    <row r="30" spans="1:7">
      <c r="A30" s="7" t="s">
        <v>130</v>
      </c>
      <c r="B30" s="25">
        <v>3</v>
      </c>
      <c r="C30" s="21">
        <v>91626930.849999994</v>
      </c>
      <c r="D30" s="26">
        <v>9.928999646138571E-4</v>
      </c>
      <c r="E30" s="21">
        <f t="shared" si="0"/>
        <v>30542310.283333331</v>
      </c>
      <c r="G30" s="24"/>
    </row>
  </sheetData>
  <autoFilter ref="A3:E30">
    <sortState ref="A4:E30">
      <sortCondition descending="1" ref="C3:C30"/>
    </sortState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T37"/>
  <sheetViews>
    <sheetView workbookViewId="0">
      <selection activeCell="N33" sqref="N33"/>
    </sheetView>
  </sheetViews>
  <sheetFormatPr defaultColWidth="9.140625" defaultRowHeight="12.75"/>
  <cols>
    <col min="1" max="1" width="10.5703125" style="8" customWidth="1"/>
    <col min="2" max="2" width="13" style="8" customWidth="1"/>
    <col min="3" max="3" width="42.85546875" style="8" bestFit="1" customWidth="1"/>
    <col min="4" max="4" width="17.28515625" style="20" customWidth="1"/>
    <col min="5" max="5" width="20.28515625" style="20" customWidth="1"/>
    <col min="6" max="16384" width="9.140625" style="8"/>
  </cols>
  <sheetData>
    <row r="1" spans="1:5" s="1" customFormat="1" ht="18.75">
      <c r="A1" s="13" t="s">
        <v>4</v>
      </c>
      <c r="D1" s="22"/>
      <c r="E1" s="22"/>
    </row>
    <row r="2" spans="1:5" s="3" customFormat="1" ht="15">
      <c r="D2" s="23"/>
      <c r="E2" s="23"/>
    </row>
    <row r="3" spans="1:5" s="6" customFormat="1" ht="25.5">
      <c r="A3" s="5" t="s">
        <v>185</v>
      </c>
      <c r="B3" s="5" t="s">
        <v>186</v>
      </c>
      <c r="C3" s="27" t="s">
        <v>1</v>
      </c>
      <c r="D3" s="30" t="s">
        <v>187</v>
      </c>
      <c r="E3" s="30" t="s">
        <v>188</v>
      </c>
    </row>
    <row r="4" spans="1:5">
      <c r="A4" s="10">
        <v>5</v>
      </c>
      <c r="B4" s="10">
        <v>1</v>
      </c>
      <c r="C4" s="10" t="s">
        <v>96</v>
      </c>
      <c r="D4" s="21">
        <v>2767133619.2600002</v>
      </c>
      <c r="E4" s="21">
        <v>4474038000</v>
      </c>
    </row>
    <row r="5" spans="1:5">
      <c r="A5" s="10">
        <v>64</v>
      </c>
      <c r="B5" s="10">
        <v>10</v>
      </c>
      <c r="C5" s="10" t="s">
        <v>103</v>
      </c>
      <c r="D5" s="21">
        <v>190461458.27000001</v>
      </c>
      <c r="E5" s="21">
        <v>3113316073.3400002</v>
      </c>
    </row>
    <row r="6" spans="1:5">
      <c r="A6" s="10">
        <v>26</v>
      </c>
      <c r="B6" s="10">
        <v>6</v>
      </c>
      <c r="C6" s="10" t="s">
        <v>102</v>
      </c>
      <c r="D6" s="21">
        <v>420961913.89999998</v>
      </c>
      <c r="E6" s="21">
        <v>3015811000</v>
      </c>
    </row>
    <row r="7" spans="1:5">
      <c r="A7" s="10">
        <v>15</v>
      </c>
      <c r="B7" s="10">
        <v>1</v>
      </c>
      <c r="C7" s="10" t="s">
        <v>133</v>
      </c>
      <c r="D7" s="21">
        <v>805749783.61000001</v>
      </c>
      <c r="E7" s="21">
        <v>1818429093.95</v>
      </c>
    </row>
    <row r="8" spans="1:5">
      <c r="A8" s="7">
        <v>17</v>
      </c>
      <c r="B8" s="7">
        <v>2</v>
      </c>
      <c r="C8" s="7" t="s">
        <v>135</v>
      </c>
      <c r="D8" s="19">
        <v>690276197.01999998</v>
      </c>
      <c r="E8" s="19">
        <v>1679437407.48</v>
      </c>
    </row>
    <row r="9" spans="1:5">
      <c r="A9" s="10">
        <v>1</v>
      </c>
      <c r="B9" s="10">
        <v>1</v>
      </c>
      <c r="C9" s="10" t="s">
        <v>175</v>
      </c>
      <c r="D9" s="21">
        <v>4796903645.8800001</v>
      </c>
      <c r="E9" s="21">
        <v>1331666319.3699999</v>
      </c>
    </row>
    <row r="10" spans="1:5">
      <c r="A10" s="10">
        <v>248</v>
      </c>
      <c r="B10" s="10">
        <v>14</v>
      </c>
      <c r="C10" s="10" t="s">
        <v>197</v>
      </c>
      <c r="D10" s="21">
        <v>64226787.479999997</v>
      </c>
      <c r="E10" s="21">
        <v>1078340235</v>
      </c>
    </row>
    <row r="11" spans="1:5">
      <c r="A11" s="7">
        <v>22</v>
      </c>
      <c r="B11" s="7">
        <v>1</v>
      </c>
      <c r="C11" s="7" t="s">
        <v>136</v>
      </c>
      <c r="D11" s="19">
        <v>509148521.75</v>
      </c>
      <c r="E11" s="19">
        <v>943640697</v>
      </c>
    </row>
    <row r="12" spans="1:5">
      <c r="A12" s="7">
        <v>3</v>
      </c>
      <c r="B12" s="7">
        <v>3</v>
      </c>
      <c r="C12" s="7" t="s">
        <v>99</v>
      </c>
      <c r="D12" s="19">
        <v>3208583752.4699998</v>
      </c>
      <c r="E12" s="19">
        <v>895466675.47000003</v>
      </c>
    </row>
    <row r="13" spans="1:5">
      <c r="A13" s="10">
        <v>68</v>
      </c>
      <c r="B13" s="10">
        <v>10</v>
      </c>
      <c r="C13" s="10" t="s">
        <v>104</v>
      </c>
      <c r="D13" s="21">
        <v>179953362.13</v>
      </c>
      <c r="E13" s="21">
        <v>889747940</v>
      </c>
    </row>
    <row r="14" spans="1:5">
      <c r="A14" s="10">
        <v>4</v>
      </c>
      <c r="B14" s="10">
        <v>4</v>
      </c>
      <c r="C14" s="10" t="s">
        <v>176</v>
      </c>
      <c r="D14" s="21">
        <v>3183146992.4699998</v>
      </c>
      <c r="E14" s="21">
        <v>765721769.38</v>
      </c>
    </row>
    <row r="15" spans="1:5">
      <c r="A15" s="10">
        <v>10</v>
      </c>
      <c r="B15" s="10">
        <v>6</v>
      </c>
      <c r="C15" s="10" t="s">
        <v>101</v>
      </c>
      <c r="D15" s="21">
        <v>1049916277.5600001</v>
      </c>
      <c r="E15" s="21">
        <v>600390304.61000001</v>
      </c>
    </row>
    <row r="16" spans="1:5">
      <c r="A16" s="10">
        <v>13</v>
      </c>
      <c r="B16" s="10">
        <v>2</v>
      </c>
      <c r="C16" s="10" t="s">
        <v>168</v>
      </c>
      <c r="D16" s="21">
        <v>917893775.27999997</v>
      </c>
      <c r="E16" s="21">
        <v>509163323.01999998</v>
      </c>
    </row>
    <row r="17" spans="1:5">
      <c r="A17" s="7">
        <v>14</v>
      </c>
      <c r="B17" s="7">
        <v>3</v>
      </c>
      <c r="C17" s="7" t="s">
        <v>132</v>
      </c>
      <c r="D17" s="19">
        <v>856672466.94000006</v>
      </c>
      <c r="E17" s="19">
        <v>490324074</v>
      </c>
    </row>
    <row r="18" spans="1:5">
      <c r="A18" s="7">
        <v>546</v>
      </c>
      <c r="B18" s="7">
        <v>78</v>
      </c>
      <c r="C18" s="7" t="s">
        <v>143</v>
      </c>
      <c r="D18" s="19">
        <v>34006848.950000003</v>
      </c>
      <c r="E18" s="19">
        <v>401355765.75999999</v>
      </c>
    </row>
    <row r="19" spans="1:5">
      <c r="A19" s="10">
        <v>8</v>
      </c>
      <c r="B19" s="10">
        <v>2</v>
      </c>
      <c r="C19" s="10" t="s">
        <v>98</v>
      </c>
      <c r="D19" s="21">
        <v>1816174292.1700001</v>
      </c>
      <c r="E19" s="21">
        <v>376451986</v>
      </c>
    </row>
    <row r="20" spans="1:5">
      <c r="A20" s="10">
        <v>33</v>
      </c>
      <c r="B20" s="10">
        <v>1</v>
      </c>
      <c r="C20" s="58" t="s">
        <v>138</v>
      </c>
      <c r="D20" s="21">
        <v>315289619.37</v>
      </c>
      <c r="E20" s="21">
        <v>351095844</v>
      </c>
    </row>
    <row r="21" spans="1:5">
      <c r="A21" s="10">
        <v>549</v>
      </c>
      <c r="B21" s="10">
        <v>91</v>
      </c>
      <c r="C21" s="10" t="s">
        <v>199</v>
      </c>
      <c r="D21" s="21">
        <v>33720165.740000002</v>
      </c>
      <c r="E21" s="21">
        <v>346430092</v>
      </c>
    </row>
    <row r="22" spans="1:5">
      <c r="A22" s="10">
        <v>156</v>
      </c>
      <c r="B22" s="10">
        <v>15</v>
      </c>
      <c r="C22" s="10" t="s">
        <v>200</v>
      </c>
      <c r="D22" s="21">
        <v>94552032.069999993</v>
      </c>
      <c r="E22" s="21">
        <v>345763515</v>
      </c>
    </row>
    <row r="23" spans="1:5">
      <c r="A23" s="10">
        <v>255</v>
      </c>
      <c r="B23" s="10">
        <v>8</v>
      </c>
      <c r="C23" s="10" t="s">
        <v>173</v>
      </c>
      <c r="D23" s="21">
        <v>62713434.850000001</v>
      </c>
      <c r="E23" s="21">
        <v>331513038.19999999</v>
      </c>
    </row>
    <row r="37" spans="20:20">
      <c r="T37" s="60"/>
    </row>
  </sheetData>
  <autoFilter ref="A3:E23">
    <sortState ref="A4:G23">
      <sortCondition descending="1" ref="E3:E1003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N33" sqref="N33"/>
    </sheetView>
  </sheetViews>
  <sheetFormatPr defaultColWidth="9.140625" defaultRowHeight="12.75"/>
  <cols>
    <col min="1" max="1" width="10.5703125" style="8" customWidth="1"/>
    <col min="2" max="2" width="13" style="8" customWidth="1"/>
    <col min="3" max="3" width="42.85546875" style="8" bestFit="1" customWidth="1"/>
    <col min="4" max="4" width="17.28515625" style="20" customWidth="1"/>
    <col min="5" max="5" width="20.28515625" style="20" customWidth="1"/>
    <col min="6" max="16384" width="9.140625" style="8"/>
  </cols>
  <sheetData>
    <row r="1" spans="1:5" s="1" customFormat="1" ht="18.75">
      <c r="A1" s="13" t="s">
        <v>225</v>
      </c>
      <c r="D1" s="22"/>
      <c r="E1" s="22"/>
    </row>
    <row r="2" spans="1:5" s="3" customFormat="1" ht="15">
      <c r="D2" s="23"/>
      <c r="E2" s="23"/>
    </row>
    <row r="3" spans="1:5" s="6" customFormat="1" ht="25.5">
      <c r="A3" s="5" t="s">
        <v>185</v>
      </c>
      <c r="B3" s="5" t="s">
        <v>186</v>
      </c>
      <c r="C3" s="27" t="s">
        <v>1</v>
      </c>
      <c r="D3" s="30" t="s">
        <v>187</v>
      </c>
      <c r="E3" s="30" t="s">
        <v>224</v>
      </c>
    </row>
    <row r="4" spans="1:5">
      <c r="A4" s="10">
        <v>5</v>
      </c>
      <c r="B4" s="10">
        <v>1</v>
      </c>
      <c r="C4" s="10" t="s">
        <v>96</v>
      </c>
      <c r="D4" s="21">
        <v>2767133619.2600002</v>
      </c>
      <c r="E4" s="21">
        <v>53948110000</v>
      </c>
    </row>
    <row r="5" spans="1:5">
      <c r="A5" s="10">
        <v>26</v>
      </c>
      <c r="B5" s="10">
        <v>6</v>
      </c>
      <c r="C5" s="10" t="s">
        <v>102</v>
      </c>
      <c r="D5" s="21">
        <v>420961913.89999998</v>
      </c>
      <c r="E5" s="21">
        <v>8997090000</v>
      </c>
    </row>
    <row r="6" spans="1:5">
      <c r="A6" s="10">
        <v>64</v>
      </c>
      <c r="B6" s="10">
        <v>10</v>
      </c>
      <c r="C6" s="10" t="s">
        <v>103</v>
      </c>
      <c r="D6" s="21">
        <v>190461458.27000001</v>
      </c>
      <c r="E6" s="21">
        <v>8950051042.7099991</v>
      </c>
    </row>
    <row r="7" spans="1:5">
      <c r="A7" s="10">
        <v>1</v>
      </c>
      <c r="B7" s="10">
        <v>1</v>
      </c>
      <c r="C7" s="10" t="s">
        <v>175</v>
      </c>
      <c r="D7" s="21">
        <v>4796903645.8800001</v>
      </c>
      <c r="E7" s="21">
        <v>8618134049.7299995</v>
      </c>
    </row>
    <row r="8" spans="1:5">
      <c r="A8" s="7">
        <v>10</v>
      </c>
      <c r="B8" s="7">
        <v>6</v>
      </c>
      <c r="C8" s="7" t="s">
        <v>101</v>
      </c>
      <c r="D8" s="19">
        <v>1049916277.5600001</v>
      </c>
      <c r="E8" s="19">
        <v>7884491466.5100002</v>
      </c>
    </row>
    <row r="9" spans="1:5">
      <c r="A9" s="10">
        <v>8</v>
      </c>
      <c r="B9" s="10">
        <v>2</v>
      </c>
      <c r="C9" s="10" t="s">
        <v>98</v>
      </c>
      <c r="D9" s="21">
        <v>1816174292.1700001</v>
      </c>
      <c r="E9" s="21">
        <v>7587797405</v>
      </c>
    </row>
    <row r="10" spans="1:5">
      <c r="A10" s="10">
        <v>100</v>
      </c>
      <c r="B10" s="10">
        <v>6</v>
      </c>
      <c r="C10" s="10" t="s">
        <v>226</v>
      </c>
      <c r="D10" s="21">
        <v>144447900.18000001</v>
      </c>
      <c r="E10" s="21">
        <v>7559575304.2799997</v>
      </c>
    </row>
    <row r="11" spans="1:5">
      <c r="A11" s="7">
        <v>46</v>
      </c>
      <c r="B11" s="7">
        <v>12</v>
      </c>
      <c r="C11" s="7" t="s">
        <v>227</v>
      </c>
      <c r="D11" s="19">
        <v>237622880.78999999</v>
      </c>
      <c r="E11" s="19">
        <v>7103561529</v>
      </c>
    </row>
    <row r="12" spans="1:5">
      <c r="A12" s="7">
        <v>156</v>
      </c>
      <c r="B12" s="7">
        <v>15</v>
      </c>
      <c r="C12" s="7" t="s">
        <v>200</v>
      </c>
      <c r="D12" s="19">
        <v>94552032.069999993</v>
      </c>
      <c r="E12" s="19">
        <v>6464848922</v>
      </c>
    </row>
    <row r="13" spans="1:5">
      <c r="A13" s="10">
        <v>3</v>
      </c>
      <c r="B13" s="10">
        <v>3</v>
      </c>
      <c r="C13" s="10" t="s">
        <v>99</v>
      </c>
      <c r="D13" s="21">
        <v>3208583752.4699998</v>
      </c>
      <c r="E13" s="21">
        <v>6227341595.6000004</v>
      </c>
    </row>
    <row r="14" spans="1:5">
      <c r="A14" s="10">
        <v>13</v>
      </c>
      <c r="B14" s="10">
        <v>2</v>
      </c>
      <c r="C14" s="10" t="s">
        <v>168</v>
      </c>
      <c r="D14" s="21">
        <v>917893775.27999997</v>
      </c>
      <c r="E14" s="21">
        <v>5847100658.8500004</v>
      </c>
    </row>
    <row r="15" spans="1:5">
      <c r="A15" s="10">
        <v>17</v>
      </c>
      <c r="B15" s="10">
        <v>2</v>
      </c>
      <c r="C15" s="10" t="s">
        <v>135</v>
      </c>
      <c r="D15" s="21">
        <v>690276197.01999998</v>
      </c>
      <c r="E15" s="21">
        <v>4685843687.46</v>
      </c>
    </row>
    <row r="16" spans="1:5">
      <c r="A16" s="10">
        <v>7</v>
      </c>
      <c r="B16" s="10">
        <v>1</v>
      </c>
      <c r="C16" s="10" t="s">
        <v>97</v>
      </c>
      <c r="D16" s="21">
        <v>2104781666.26</v>
      </c>
      <c r="E16" s="21">
        <v>4611313160.5</v>
      </c>
    </row>
    <row r="17" spans="1:5">
      <c r="A17" s="7">
        <v>14</v>
      </c>
      <c r="B17" s="7">
        <v>3</v>
      </c>
      <c r="C17" s="7" t="s">
        <v>132</v>
      </c>
      <c r="D17" s="19">
        <v>856672466.94000006</v>
      </c>
      <c r="E17" s="19">
        <v>4554100014</v>
      </c>
    </row>
    <row r="18" spans="1:5">
      <c r="A18" s="7">
        <v>964</v>
      </c>
      <c r="B18" s="7">
        <v>12</v>
      </c>
      <c r="C18" s="7" t="s">
        <v>228</v>
      </c>
      <c r="D18" s="19">
        <v>20101933.870000001</v>
      </c>
      <c r="E18" s="19">
        <v>4364406038</v>
      </c>
    </row>
    <row r="19" spans="1:5">
      <c r="A19" s="10">
        <v>4</v>
      </c>
      <c r="B19" s="10">
        <v>4</v>
      </c>
      <c r="C19" s="10" t="s">
        <v>176</v>
      </c>
      <c r="D19" s="21">
        <v>3183146992.4699998</v>
      </c>
      <c r="E19" s="21">
        <v>3928950232.3200002</v>
      </c>
    </row>
    <row r="20" spans="1:5">
      <c r="A20" s="10">
        <v>68</v>
      </c>
      <c r="B20" s="10">
        <v>10</v>
      </c>
      <c r="C20" s="58" t="s">
        <v>104</v>
      </c>
      <c r="D20" s="21">
        <v>179953362.13</v>
      </c>
      <c r="E20" s="21">
        <v>3740363210</v>
      </c>
    </row>
    <row r="21" spans="1:5">
      <c r="A21" s="10">
        <v>491</v>
      </c>
      <c r="B21" s="10">
        <v>50</v>
      </c>
      <c r="C21" s="10" t="s">
        <v>155</v>
      </c>
      <c r="D21" s="21">
        <v>37435818.490000002</v>
      </c>
      <c r="E21" s="21">
        <v>3598232130.7199998</v>
      </c>
    </row>
    <row r="22" spans="1:5">
      <c r="A22" s="10">
        <v>33</v>
      </c>
      <c r="B22" s="10">
        <v>1</v>
      </c>
      <c r="C22" s="10" t="s">
        <v>138</v>
      </c>
      <c r="D22" s="21">
        <v>315289619.37</v>
      </c>
      <c r="E22" s="21">
        <v>3086086452</v>
      </c>
    </row>
    <row r="23" spans="1:5">
      <c r="A23" s="10">
        <v>492</v>
      </c>
      <c r="B23" s="10">
        <v>37</v>
      </c>
      <c r="C23" s="10" t="s">
        <v>197</v>
      </c>
      <c r="D23" s="21">
        <v>37336778.799999997</v>
      </c>
      <c r="E23" s="21">
        <v>3004078263</v>
      </c>
    </row>
  </sheetData>
  <autoFilter ref="A3:E23">
    <sortState ref="A4:G23">
      <sortCondition descending="1" ref="E3:E100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N33" sqref="N33"/>
    </sheetView>
  </sheetViews>
  <sheetFormatPr defaultColWidth="9.140625" defaultRowHeight="12.75"/>
  <cols>
    <col min="1" max="1" width="20.7109375" style="8" bestFit="1" customWidth="1"/>
    <col min="2" max="2" width="74.85546875" style="8" bestFit="1" customWidth="1"/>
    <col min="3" max="3" width="39.85546875" style="8" bestFit="1" customWidth="1"/>
    <col min="4" max="4" width="24.7109375" style="9" bestFit="1" customWidth="1"/>
    <col min="5" max="5" width="18.42578125" style="20" bestFit="1" customWidth="1"/>
    <col min="6" max="6" width="16" style="20" bestFit="1" customWidth="1"/>
    <col min="7" max="16384" width="9.140625" style="8"/>
  </cols>
  <sheetData>
    <row r="1" spans="1:6" s="1" customFormat="1" ht="18.75">
      <c r="A1" s="13" t="s">
        <v>0</v>
      </c>
      <c r="D1" s="2"/>
      <c r="E1" s="22"/>
      <c r="F1" s="22"/>
    </row>
    <row r="2" spans="1:6" s="3" customFormat="1" ht="15">
      <c r="D2" s="4"/>
      <c r="E2" s="23"/>
      <c r="F2" s="23"/>
    </row>
    <row r="3" spans="1:6" s="6" customFormat="1" ht="25.5">
      <c r="A3" s="31" t="s">
        <v>185</v>
      </c>
      <c r="B3" s="32" t="s">
        <v>1</v>
      </c>
      <c r="C3" s="33" t="s">
        <v>3</v>
      </c>
      <c r="D3" s="34" t="s">
        <v>189</v>
      </c>
      <c r="E3" s="34" t="s">
        <v>190</v>
      </c>
    </row>
    <row r="4" spans="1:6">
      <c r="A4" s="10">
        <v>11</v>
      </c>
      <c r="B4" s="10" t="s">
        <v>167</v>
      </c>
      <c r="C4" s="11" t="s">
        <v>107</v>
      </c>
      <c r="D4" s="21">
        <v>995371145</v>
      </c>
      <c r="E4" s="21">
        <v>993588024.36000001</v>
      </c>
      <c r="F4" s="8"/>
    </row>
    <row r="5" spans="1:6">
      <c r="A5" s="10">
        <v>16</v>
      </c>
      <c r="B5" s="10" t="s">
        <v>134</v>
      </c>
      <c r="C5" s="11" t="s">
        <v>108</v>
      </c>
      <c r="D5" s="21">
        <v>709449803.35000002</v>
      </c>
      <c r="E5" s="21">
        <v>310972920.77999997</v>
      </c>
      <c r="F5" s="8"/>
    </row>
    <row r="6" spans="1:6">
      <c r="A6" s="10">
        <v>6</v>
      </c>
      <c r="B6" s="10" t="s">
        <v>131</v>
      </c>
      <c r="C6" s="11" t="s">
        <v>109</v>
      </c>
      <c r="D6" s="21">
        <v>2513808102.8200002</v>
      </c>
      <c r="E6" s="21">
        <v>554032837.09000003</v>
      </c>
      <c r="F6" s="8"/>
    </row>
    <row r="7" spans="1:6">
      <c r="A7" s="7">
        <v>12</v>
      </c>
      <c r="B7" s="7" t="s">
        <v>100</v>
      </c>
      <c r="C7" s="11" t="s">
        <v>110</v>
      </c>
      <c r="D7" s="19">
        <v>957951952.91000021</v>
      </c>
      <c r="E7" s="19">
        <v>49688359.57</v>
      </c>
      <c r="F7" s="8"/>
    </row>
    <row r="8" spans="1:6">
      <c r="A8" s="10">
        <v>359</v>
      </c>
      <c r="B8" s="10" t="s">
        <v>154</v>
      </c>
      <c r="C8" s="11" t="s">
        <v>164</v>
      </c>
      <c r="D8" s="21">
        <v>48101435.5</v>
      </c>
      <c r="E8" s="21">
        <v>46459914.240000002</v>
      </c>
      <c r="F8" s="8"/>
    </row>
    <row r="9" spans="1:6">
      <c r="A9" s="10">
        <v>7</v>
      </c>
      <c r="B9" s="10" t="s">
        <v>97</v>
      </c>
      <c r="C9" s="11" t="s">
        <v>111</v>
      </c>
      <c r="D9" s="21">
        <v>2104781666.2599998</v>
      </c>
      <c r="E9" s="21">
        <v>2048265088.98</v>
      </c>
      <c r="F9" s="8"/>
    </row>
    <row r="10" spans="1:6">
      <c r="A10" s="10">
        <v>20</v>
      </c>
      <c r="B10" s="10" t="s">
        <v>165</v>
      </c>
      <c r="C10" s="11" t="s">
        <v>112</v>
      </c>
      <c r="D10" s="21">
        <v>599860732.63999999</v>
      </c>
      <c r="E10" s="21">
        <v>599860732.63999999</v>
      </c>
      <c r="F10" s="8"/>
    </row>
    <row r="11" spans="1:6">
      <c r="A11" s="10">
        <v>62</v>
      </c>
      <c r="B11" s="10" t="s">
        <v>141</v>
      </c>
      <c r="C11" s="11" t="s">
        <v>113</v>
      </c>
      <c r="D11" s="21">
        <v>196398325.96000007</v>
      </c>
      <c r="E11" s="21">
        <v>193471035.28</v>
      </c>
      <c r="F11" s="8"/>
    </row>
    <row r="12" spans="1:6">
      <c r="A12" s="10">
        <v>54</v>
      </c>
      <c r="B12" s="10" t="s">
        <v>151</v>
      </c>
      <c r="C12" s="11" t="s">
        <v>114</v>
      </c>
      <c r="D12" s="21">
        <v>218906193.53999999</v>
      </c>
      <c r="E12" s="21">
        <v>176753417.56999999</v>
      </c>
      <c r="F12" s="8"/>
    </row>
    <row r="13" spans="1:6">
      <c r="A13" s="10">
        <v>12</v>
      </c>
      <c r="B13" s="10" t="s">
        <v>100</v>
      </c>
      <c r="C13" s="11" t="s">
        <v>115</v>
      </c>
      <c r="D13" s="21">
        <v>957951952.91000021</v>
      </c>
      <c r="E13" s="21">
        <v>799850345.50999999</v>
      </c>
      <c r="F13" s="8"/>
    </row>
    <row r="14" spans="1:6">
      <c r="A14" s="7">
        <v>77</v>
      </c>
      <c r="B14" s="7" t="s">
        <v>150</v>
      </c>
      <c r="C14" s="11" t="s">
        <v>116</v>
      </c>
      <c r="D14" s="19">
        <v>169688566.09</v>
      </c>
      <c r="E14" s="19">
        <v>164177107.80000001</v>
      </c>
      <c r="F14" s="8"/>
    </row>
    <row r="15" spans="1:6">
      <c r="A15" s="10">
        <v>37</v>
      </c>
      <c r="B15" s="10" t="s">
        <v>139</v>
      </c>
      <c r="C15" s="11" t="s">
        <v>117</v>
      </c>
      <c r="D15" s="21">
        <v>283779665.63</v>
      </c>
      <c r="E15" s="21">
        <v>282059102.94999999</v>
      </c>
      <c r="F15" s="8"/>
    </row>
    <row r="16" spans="1:6">
      <c r="A16" s="10">
        <v>5</v>
      </c>
      <c r="B16" s="10" t="s">
        <v>96</v>
      </c>
      <c r="C16" s="11" t="s">
        <v>118</v>
      </c>
      <c r="D16" s="21">
        <v>2767133619.2600002</v>
      </c>
      <c r="E16" s="21">
        <v>2767133619.2600002</v>
      </c>
      <c r="F16" s="8"/>
    </row>
    <row r="17" spans="1:6">
      <c r="A17" s="10">
        <v>133</v>
      </c>
      <c r="B17" s="10" t="s">
        <v>172</v>
      </c>
      <c r="C17" s="11" t="s">
        <v>119</v>
      </c>
      <c r="D17" s="21">
        <v>107417009.42</v>
      </c>
      <c r="E17" s="21">
        <v>98929705.310000002</v>
      </c>
      <c r="F17" s="8"/>
    </row>
    <row r="18" spans="1:6">
      <c r="A18" s="7">
        <v>15</v>
      </c>
      <c r="B18" s="7" t="s">
        <v>133</v>
      </c>
      <c r="C18" s="11" t="s">
        <v>120</v>
      </c>
      <c r="D18" s="19">
        <v>805749783.6099999</v>
      </c>
      <c r="E18" s="19">
        <v>265438377.06999999</v>
      </c>
      <c r="F18" s="8"/>
    </row>
    <row r="19" spans="1:6">
      <c r="A19" s="10">
        <v>33</v>
      </c>
      <c r="B19" s="10" t="s">
        <v>138</v>
      </c>
      <c r="C19" s="11" t="s">
        <v>121</v>
      </c>
      <c r="D19" s="21">
        <v>315289619.36999995</v>
      </c>
      <c r="E19" s="21">
        <v>278185010.20999998</v>
      </c>
      <c r="F19" s="8"/>
    </row>
    <row r="20" spans="1:6">
      <c r="A20" s="10">
        <v>49</v>
      </c>
      <c r="B20" s="10" t="s">
        <v>137</v>
      </c>
      <c r="C20" s="59" t="s">
        <v>122</v>
      </c>
      <c r="D20" s="21">
        <v>230898753.75000003</v>
      </c>
      <c r="E20" s="21">
        <v>56209660.82</v>
      </c>
      <c r="F20" s="8"/>
    </row>
    <row r="21" spans="1:6">
      <c r="A21" s="10">
        <v>34</v>
      </c>
      <c r="B21" s="10" t="s">
        <v>191</v>
      </c>
      <c r="C21" s="11" t="s">
        <v>183</v>
      </c>
      <c r="D21" s="21">
        <v>289384319.42999995</v>
      </c>
      <c r="E21" s="21">
        <v>164214147.94</v>
      </c>
      <c r="F21" s="8"/>
    </row>
    <row r="22" spans="1:6">
      <c r="A22" s="10">
        <v>31</v>
      </c>
      <c r="B22" s="10" t="s">
        <v>192</v>
      </c>
      <c r="C22" s="11" t="s">
        <v>123</v>
      </c>
      <c r="D22" s="21">
        <v>360683350.82999998</v>
      </c>
      <c r="E22" s="21">
        <v>360683350.82999998</v>
      </c>
      <c r="F22" s="8"/>
    </row>
    <row r="23" spans="1:6">
      <c r="A23" s="10">
        <v>1</v>
      </c>
      <c r="B23" s="10" t="s">
        <v>175</v>
      </c>
      <c r="C23" s="11" t="s">
        <v>124</v>
      </c>
      <c r="D23" s="21">
        <v>4796903645.8800001</v>
      </c>
      <c r="E23" s="21">
        <v>4744215631.6300001</v>
      </c>
      <c r="F23" s="8"/>
    </row>
    <row r="24" spans="1:6">
      <c r="A24" s="7">
        <v>22</v>
      </c>
      <c r="B24" s="7" t="s">
        <v>136</v>
      </c>
      <c r="C24" s="11" t="s">
        <v>125</v>
      </c>
      <c r="D24" s="19">
        <v>509148521.75</v>
      </c>
      <c r="E24" s="19">
        <v>489094231.88999999</v>
      </c>
      <c r="F24" s="8"/>
    </row>
    <row r="25" spans="1:6">
      <c r="A25" s="7">
        <v>93</v>
      </c>
      <c r="B25" s="7" t="s">
        <v>142</v>
      </c>
      <c r="C25" s="11" t="s">
        <v>126</v>
      </c>
      <c r="D25" s="19">
        <v>153168085.69999999</v>
      </c>
      <c r="E25" s="19">
        <v>149133706.69999999</v>
      </c>
      <c r="F25" s="8"/>
    </row>
    <row r="26" spans="1:6">
      <c r="A26" s="10">
        <v>711</v>
      </c>
      <c r="B26" s="10" t="s">
        <v>193</v>
      </c>
      <c r="C26" s="11" t="s">
        <v>184</v>
      </c>
      <c r="D26" s="21">
        <v>27561116.860000007</v>
      </c>
      <c r="E26" s="21">
        <v>254041.94</v>
      </c>
      <c r="F26" s="8"/>
    </row>
    <row r="27" spans="1:6">
      <c r="A27" s="10">
        <v>30</v>
      </c>
      <c r="B27" s="10" t="s">
        <v>194</v>
      </c>
      <c r="C27" s="11" t="s">
        <v>127</v>
      </c>
      <c r="D27" s="21">
        <v>380162770.78000003</v>
      </c>
      <c r="E27" s="21">
        <v>279836094.85000002</v>
      </c>
      <c r="F27" s="8"/>
    </row>
    <row r="28" spans="1:6">
      <c r="A28" s="10">
        <v>53</v>
      </c>
      <c r="B28" s="10" t="s">
        <v>195</v>
      </c>
      <c r="C28" s="11" t="s">
        <v>128</v>
      </c>
      <c r="D28" s="21">
        <v>220959911.47</v>
      </c>
      <c r="E28" s="21">
        <v>212373585.72999999</v>
      </c>
      <c r="F28" s="8"/>
    </row>
    <row r="29" spans="1:6">
      <c r="A29" s="10">
        <v>164</v>
      </c>
      <c r="B29" s="10" t="s">
        <v>153</v>
      </c>
      <c r="C29" s="11" t="s">
        <v>129</v>
      </c>
      <c r="D29" s="21">
        <v>91101715.200000003</v>
      </c>
      <c r="E29" s="21">
        <v>91101715.200000003</v>
      </c>
      <c r="F29" s="8"/>
    </row>
    <row r="30" spans="1:6">
      <c r="A30" s="7">
        <v>449</v>
      </c>
      <c r="B30" s="7" t="s">
        <v>196</v>
      </c>
      <c r="C30" s="11" t="s">
        <v>130</v>
      </c>
      <c r="D30" s="19">
        <v>40726566.539999999</v>
      </c>
      <c r="E30" s="19">
        <v>40726566.539999999</v>
      </c>
      <c r="F30" s="8"/>
    </row>
  </sheetData>
  <autoFilter ref="A3:E30">
    <sortState ref="A4:E30">
      <sortCondition ref="C3:C30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E23"/>
  <sheetViews>
    <sheetView workbookViewId="0">
      <selection activeCell="N33" sqref="N33"/>
    </sheetView>
  </sheetViews>
  <sheetFormatPr defaultColWidth="9.140625" defaultRowHeight="12.75"/>
  <cols>
    <col min="1" max="1" width="5.42578125" style="8" customWidth="1"/>
    <col min="2" max="2" width="5.7109375" style="8" bestFit="1" customWidth="1"/>
    <col min="3" max="3" width="8" style="8" customWidth="1"/>
    <col min="4" max="4" width="41.5703125" style="8" customWidth="1"/>
    <col min="5" max="5" width="18.140625" style="9" bestFit="1" customWidth="1"/>
    <col min="6" max="16384" width="9.140625" style="8"/>
  </cols>
  <sheetData>
    <row r="1" spans="1:5" s="1" customFormat="1" ht="18.75">
      <c r="A1" s="13" t="s">
        <v>5</v>
      </c>
      <c r="B1" s="13"/>
      <c r="E1" s="2"/>
    </row>
    <row r="2" spans="1:5" s="3" customFormat="1" ht="15">
      <c r="E2" s="4"/>
    </row>
    <row r="3" spans="1:5" s="6" customFormat="1" ht="63" customHeight="1">
      <c r="A3" s="5" t="s">
        <v>185</v>
      </c>
      <c r="B3" s="27" t="s">
        <v>148</v>
      </c>
      <c r="C3" s="27" t="s">
        <v>6</v>
      </c>
      <c r="D3" s="27" t="s">
        <v>1</v>
      </c>
      <c r="E3" s="5" t="s">
        <v>187</v>
      </c>
    </row>
    <row r="4" spans="1:5">
      <c r="A4" s="10">
        <v>378</v>
      </c>
      <c r="B4" s="10">
        <v>983</v>
      </c>
      <c r="C4" s="10">
        <f t="shared" ref="C4:C23" si="0">B4-A4</f>
        <v>605</v>
      </c>
      <c r="D4" s="10" t="s">
        <v>171</v>
      </c>
      <c r="E4" s="11">
        <v>46515769.460000001</v>
      </c>
    </row>
    <row r="5" spans="1:5">
      <c r="A5" s="10">
        <v>135</v>
      </c>
      <c r="B5" s="10">
        <v>616</v>
      </c>
      <c r="C5" s="10">
        <f t="shared" si="0"/>
        <v>481</v>
      </c>
      <c r="D5" s="10" t="s">
        <v>157</v>
      </c>
      <c r="E5" s="11">
        <v>105878735.95</v>
      </c>
    </row>
    <row r="6" spans="1:5">
      <c r="A6" s="10">
        <v>552</v>
      </c>
      <c r="B6" s="10">
        <v>997</v>
      </c>
      <c r="C6" s="10">
        <f t="shared" si="0"/>
        <v>445</v>
      </c>
      <c r="D6" s="10" t="s">
        <v>106</v>
      </c>
      <c r="E6" s="11">
        <v>33610033.219999999</v>
      </c>
    </row>
    <row r="7" spans="1:5">
      <c r="A7" s="10">
        <v>140</v>
      </c>
      <c r="B7" s="10">
        <v>585</v>
      </c>
      <c r="C7" s="10">
        <f t="shared" si="0"/>
        <v>445</v>
      </c>
      <c r="D7" s="10" t="s">
        <v>197</v>
      </c>
      <c r="E7" s="11">
        <v>103719000.93000001</v>
      </c>
    </row>
    <row r="8" spans="1:5">
      <c r="A8" s="10">
        <v>497</v>
      </c>
      <c r="B8" s="10">
        <v>914</v>
      </c>
      <c r="C8" s="10">
        <f t="shared" si="0"/>
        <v>417</v>
      </c>
      <c r="D8" s="10" t="s">
        <v>144</v>
      </c>
      <c r="E8" s="11">
        <v>37050333.090000004</v>
      </c>
    </row>
    <row r="9" spans="1:5">
      <c r="A9" s="10">
        <v>468</v>
      </c>
      <c r="B9" s="10">
        <v>875</v>
      </c>
      <c r="C9" s="10">
        <f t="shared" si="0"/>
        <v>407</v>
      </c>
      <c r="D9" s="10" t="s">
        <v>178</v>
      </c>
      <c r="E9" s="11">
        <v>39478542.259999998</v>
      </c>
    </row>
    <row r="10" spans="1:5">
      <c r="A10" s="10">
        <v>208</v>
      </c>
      <c r="B10" s="10">
        <v>607</v>
      </c>
      <c r="C10" s="10">
        <f t="shared" si="0"/>
        <v>399</v>
      </c>
      <c r="D10" s="10" t="s">
        <v>156</v>
      </c>
      <c r="E10" s="11">
        <v>74058273.329999998</v>
      </c>
    </row>
    <row r="11" spans="1:5">
      <c r="A11" s="10">
        <v>412</v>
      </c>
      <c r="B11" s="10">
        <v>802</v>
      </c>
      <c r="C11" s="10">
        <f t="shared" si="0"/>
        <v>390</v>
      </c>
      <c r="D11" s="10" t="s">
        <v>198</v>
      </c>
      <c r="E11" s="11">
        <v>43600760.020000003</v>
      </c>
    </row>
    <row r="12" spans="1:5">
      <c r="A12" s="10">
        <v>568</v>
      </c>
      <c r="B12" s="10">
        <v>930</v>
      </c>
      <c r="C12" s="10">
        <f t="shared" si="0"/>
        <v>362</v>
      </c>
      <c r="D12" s="10" t="s">
        <v>161</v>
      </c>
      <c r="E12" s="11">
        <v>32662138.079999998</v>
      </c>
    </row>
    <row r="13" spans="1:5">
      <c r="A13" s="10">
        <v>617</v>
      </c>
      <c r="B13" s="10">
        <v>963</v>
      </c>
      <c r="C13" s="10">
        <f t="shared" si="0"/>
        <v>346</v>
      </c>
      <c r="D13" s="10" t="s">
        <v>163</v>
      </c>
      <c r="E13" s="11">
        <v>30512196.870000001</v>
      </c>
    </row>
    <row r="14" spans="1:5">
      <c r="A14" s="10">
        <v>409</v>
      </c>
      <c r="B14" s="10">
        <v>743</v>
      </c>
      <c r="C14" s="10">
        <f t="shared" si="0"/>
        <v>334</v>
      </c>
      <c r="D14" s="10" t="s">
        <v>158</v>
      </c>
      <c r="E14" s="11">
        <v>43910888.170000002</v>
      </c>
    </row>
    <row r="15" spans="1:5">
      <c r="A15" s="10">
        <v>501</v>
      </c>
      <c r="B15" s="10">
        <v>827</v>
      </c>
      <c r="C15" s="10">
        <f t="shared" si="0"/>
        <v>326</v>
      </c>
      <c r="D15" s="10" t="s">
        <v>159</v>
      </c>
      <c r="E15" s="11">
        <v>36730807.869999997</v>
      </c>
    </row>
    <row r="16" spans="1:5">
      <c r="A16" s="10">
        <v>509</v>
      </c>
      <c r="B16" s="10">
        <v>822</v>
      </c>
      <c r="C16" s="10">
        <f t="shared" si="0"/>
        <v>313</v>
      </c>
      <c r="D16" s="10" t="s">
        <v>105</v>
      </c>
      <c r="E16" s="11">
        <v>36398323.600000001</v>
      </c>
    </row>
    <row r="17" spans="1:5">
      <c r="A17" s="10">
        <v>639</v>
      </c>
      <c r="B17" s="10">
        <v>941</v>
      </c>
      <c r="C17" s="10">
        <f t="shared" si="0"/>
        <v>302</v>
      </c>
      <c r="D17" s="10" t="s">
        <v>198</v>
      </c>
      <c r="E17" s="11">
        <v>29952441.530000001</v>
      </c>
    </row>
    <row r="18" spans="1:5">
      <c r="A18" s="10">
        <v>575</v>
      </c>
      <c r="B18" s="10">
        <v>874</v>
      </c>
      <c r="C18" s="10">
        <f t="shared" si="0"/>
        <v>299</v>
      </c>
      <c r="D18" s="10" t="s">
        <v>160</v>
      </c>
      <c r="E18" s="11">
        <v>32519176.18</v>
      </c>
    </row>
    <row r="19" spans="1:5">
      <c r="A19" s="10">
        <v>674</v>
      </c>
      <c r="B19" s="10">
        <v>968</v>
      </c>
      <c r="C19" s="10">
        <f t="shared" si="0"/>
        <v>294</v>
      </c>
      <c r="D19" s="10" t="s">
        <v>145</v>
      </c>
      <c r="E19" s="11">
        <v>28748478.489999998</v>
      </c>
    </row>
    <row r="20" spans="1:5">
      <c r="A20" s="10">
        <v>435</v>
      </c>
      <c r="B20" s="10">
        <v>728</v>
      </c>
      <c r="C20" s="58">
        <f t="shared" si="0"/>
        <v>293</v>
      </c>
      <c r="D20" s="10" t="s">
        <v>174</v>
      </c>
      <c r="E20" s="11">
        <v>41459829.759999998</v>
      </c>
    </row>
    <row r="21" spans="1:5">
      <c r="A21" s="10">
        <v>648</v>
      </c>
      <c r="B21" s="10">
        <v>935</v>
      </c>
      <c r="C21" s="10">
        <f t="shared" si="0"/>
        <v>287</v>
      </c>
      <c r="D21" s="10" t="s">
        <v>170</v>
      </c>
      <c r="E21" s="11">
        <v>29564533.850000001</v>
      </c>
    </row>
    <row r="22" spans="1:5">
      <c r="A22" s="10">
        <v>666</v>
      </c>
      <c r="B22" s="10">
        <v>949</v>
      </c>
      <c r="C22" s="10">
        <f t="shared" si="0"/>
        <v>283</v>
      </c>
      <c r="D22" s="10" t="s">
        <v>162</v>
      </c>
      <c r="E22" s="11">
        <v>29144796.739999998</v>
      </c>
    </row>
    <row r="23" spans="1:5">
      <c r="A23" s="10">
        <v>369</v>
      </c>
      <c r="B23" s="10">
        <v>651</v>
      </c>
      <c r="C23" s="10">
        <f t="shared" si="0"/>
        <v>282</v>
      </c>
      <c r="D23" s="10" t="s">
        <v>169</v>
      </c>
      <c r="E23" s="11">
        <v>47044777.18</v>
      </c>
    </row>
  </sheetData>
  <autoFilter ref="A3:E23">
    <sortState ref="A4:G1003">
      <sortCondition descending="1" ref="C3:C23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3"/>
  <sheetViews>
    <sheetView workbookViewId="0">
      <selection activeCell="N33" sqref="N33"/>
    </sheetView>
  </sheetViews>
  <sheetFormatPr defaultColWidth="9.140625" defaultRowHeight="12.75"/>
  <cols>
    <col min="1" max="1" width="5.42578125" style="8" customWidth="1"/>
    <col min="2" max="2" width="8.42578125" style="8" customWidth="1"/>
    <col min="3" max="3" width="41.5703125" style="8" customWidth="1"/>
    <col min="4" max="6" width="18.140625" style="9" bestFit="1" customWidth="1"/>
    <col min="7" max="16384" width="9.140625" style="8"/>
  </cols>
  <sheetData>
    <row r="1" spans="1:6" s="1" customFormat="1" ht="18.75">
      <c r="A1" s="13" t="s">
        <v>7</v>
      </c>
      <c r="B1" s="13"/>
      <c r="D1" s="2"/>
      <c r="E1" s="2"/>
      <c r="F1" s="2"/>
    </row>
    <row r="2" spans="1:6" s="3" customFormat="1" ht="15">
      <c r="D2" s="4"/>
      <c r="E2" s="4"/>
      <c r="F2" s="4"/>
    </row>
    <row r="3" spans="1:6" s="6" customFormat="1" ht="63" customHeight="1">
      <c r="A3" s="5" t="s">
        <v>185</v>
      </c>
      <c r="B3" s="5" t="s">
        <v>186</v>
      </c>
      <c r="C3" s="27" t="s">
        <v>1</v>
      </c>
      <c r="D3" s="5" t="s">
        <v>149</v>
      </c>
      <c r="E3" s="5" t="s">
        <v>187</v>
      </c>
      <c r="F3" s="5" t="s">
        <v>2</v>
      </c>
    </row>
    <row r="4" spans="1:6">
      <c r="A4" s="10">
        <v>135</v>
      </c>
      <c r="B4" s="10">
        <v>19</v>
      </c>
      <c r="C4" s="10" t="s">
        <v>157</v>
      </c>
      <c r="D4" s="11">
        <v>27833107.489999998</v>
      </c>
      <c r="E4" s="11">
        <v>105878735.95</v>
      </c>
      <c r="F4" s="18">
        <f t="shared" ref="F4:F23" si="0">(E4-D4)/D4*100</f>
        <v>280.40573079394954</v>
      </c>
    </row>
    <row r="5" spans="1:6">
      <c r="A5" s="10">
        <v>48</v>
      </c>
      <c r="B5" s="10">
        <v>3</v>
      </c>
      <c r="C5" s="10" t="s">
        <v>201</v>
      </c>
      <c r="D5" s="11">
        <v>63835210.399999999</v>
      </c>
      <c r="E5" s="11">
        <v>231938476.31999999</v>
      </c>
      <c r="F5" s="18">
        <f t="shared" si="0"/>
        <v>263.33940918599995</v>
      </c>
    </row>
    <row r="6" spans="1:6">
      <c r="A6" s="10">
        <v>140</v>
      </c>
      <c r="B6" s="10">
        <v>24</v>
      </c>
      <c r="C6" s="10" t="s">
        <v>197</v>
      </c>
      <c r="D6" s="11">
        <v>28929400.260000002</v>
      </c>
      <c r="E6" s="11">
        <v>103719000.93000001</v>
      </c>
      <c r="F6" s="18">
        <f t="shared" si="0"/>
        <v>258.52454595614216</v>
      </c>
    </row>
    <row r="7" spans="1:6">
      <c r="A7" s="10">
        <v>29</v>
      </c>
      <c r="B7" s="10">
        <v>8</v>
      </c>
      <c r="C7" s="10" t="s">
        <v>202</v>
      </c>
      <c r="D7" s="11">
        <v>112931465.33</v>
      </c>
      <c r="E7" s="11">
        <v>395006294.23000002</v>
      </c>
      <c r="F7" s="18">
        <f t="shared" si="0"/>
        <v>249.77523144301878</v>
      </c>
    </row>
    <row r="8" spans="1:6">
      <c r="A8" s="10">
        <v>96</v>
      </c>
      <c r="B8" s="10">
        <v>12</v>
      </c>
      <c r="C8" s="10" t="s">
        <v>203</v>
      </c>
      <c r="D8" s="11">
        <v>43537823.060000002</v>
      </c>
      <c r="E8" s="11">
        <v>151240761.78999999</v>
      </c>
      <c r="F8" s="18">
        <f t="shared" si="0"/>
        <v>247.37786862143579</v>
      </c>
    </row>
    <row r="9" spans="1:6">
      <c r="A9" s="10">
        <v>78</v>
      </c>
      <c r="B9" s="10">
        <v>15</v>
      </c>
      <c r="C9" s="10" t="s">
        <v>204</v>
      </c>
      <c r="D9" s="11">
        <v>51397435.869999997</v>
      </c>
      <c r="E9" s="11">
        <v>169274040.80000001</v>
      </c>
      <c r="F9" s="18">
        <f t="shared" si="0"/>
        <v>229.34335718253803</v>
      </c>
    </row>
    <row r="10" spans="1:6">
      <c r="A10" s="10">
        <v>208</v>
      </c>
      <c r="B10" s="10">
        <v>29</v>
      </c>
      <c r="C10" s="10" t="s">
        <v>156</v>
      </c>
      <c r="D10" s="11">
        <v>28144920.82</v>
      </c>
      <c r="E10" s="11">
        <v>74058273.329999998</v>
      </c>
      <c r="F10" s="18">
        <f t="shared" si="0"/>
        <v>163.13192992667297</v>
      </c>
    </row>
    <row r="11" spans="1:6">
      <c r="A11" s="10">
        <v>378</v>
      </c>
      <c r="B11" s="10">
        <v>36</v>
      </c>
      <c r="C11" s="10" t="s">
        <v>171</v>
      </c>
      <c r="D11" s="11">
        <v>18644451.66</v>
      </c>
      <c r="E11" s="11">
        <v>46515769.460000001</v>
      </c>
      <c r="F11" s="18">
        <f t="shared" si="0"/>
        <v>149.48853582964531</v>
      </c>
    </row>
    <row r="12" spans="1:6">
      <c r="A12" s="10">
        <v>2</v>
      </c>
      <c r="B12" s="10">
        <v>2</v>
      </c>
      <c r="C12" s="10" t="s">
        <v>177</v>
      </c>
      <c r="D12" s="11">
        <v>1803921945.99</v>
      </c>
      <c r="E12" s="11">
        <v>4442805157.9899998</v>
      </c>
      <c r="F12" s="18">
        <f t="shared" si="0"/>
        <v>146.28588658539601</v>
      </c>
    </row>
    <row r="13" spans="1:6">
      <c r="A13" s="10">
        <v>163</v>
      </c>
      <c r="B13" s="10">
        <v>21</v>
      </c>
      <c r="C13" s="10" t="s">
        <v>205</v>
      </c>
      <c r="D13" s="11">
        <v>39639574.32</v>
      </c>
      <c r="E13" s="11">
        <v>91716149.25</v>
      </c>
      <c r="F13" s="18">
        <f t="shared" si="0"/>
        <v>131.37521233098852</v>
      </c>
    </row>
    <row r="14" spans="1:6">
      <c r="A14" s="10">
        <v>164</v>
      </c>
      <c r="B14" s="10">
        <v>1</v>
      </c>
      <c r="C14" s="10" t="s">
        <v>153</v>
      </c>
      <c r="D14" s="11">
        <v>42106967.07</v>
      </c>
      <c r="E14" s="11">
        <v>91101715.200000003</v>
      </c>
      <c r="F14" s="18">
        <f t="shared" si="0"/>
        <v>116.35781805075042</v>
      </c>
    </row>
    <row r="15" spans="1:6">
      <c r="A15" s="10">
        <v>412</v>
      </c>
      <c r="B15" s="10">
        <v>11</v>
      </c>
      <c r="C15" s="10" t="s">
        <v>198</v>
      </c>
      <c r="D15" s="11">
        <v>21925778.23</v>
      </c>
      <c r="E15" s="11">
        <v>43600760.020000003</v>
      </c>
      <c r="F15" s="18">
        <f t="shared" si="0"/>
        <v>98.856157180059199</v>
      </c>
    </row>
    <row r="16" spans="1:6">
      <c r="A16" s="10">
        <v>179</v>
      </c>
      <c r="B16" s="10">
        <v>6</v>
      </c>
      <c r="C16" s="10" t="s">
        <v>206</v>
      </c>
      <c r="D16" s="11">
        <v>40916107.479999997</v>
      </c>
      <c r="E16" s="11">
        <v>81234810.980000004</v>
      </c>
      <c r="F16" s="18">
        <f t="shared" si="0"/>
        <v>98.539929585696768</v>
      </c>
    </row>
    <row r="17" spans="1:6">
      <c r="A17" s="10">
        <v>468</v>
      </c>
      <c r="B17" s="10">
        <v>50</v>
      </c>
      <c r="C17" s="10" t="s">
        <v>178</v>
      </c>
      <c r="D17" s="11">
        <v>20437796.91</v>
      </c>
      <c r="E17" s="11">
        <v>39478542.259999998</v>
      </c>
      <c r="F17" s="18">
        <f t="shared" si="0"/>
        <v>93.164373018520209</v>
      </c>
    </row>
    <row r="18" spans="1:6">
      <c r="A18" s="10">
        <v>38</v>
      </c>
      <c r="B18" s="10">
        <v>8</v>
      </c>
      <c r="C18" s="10" t="s">
        <v>152</v>
      </c>
      <c r="D18" s="11">
        <v>144966678.75999999</v>
      </c>
      <c r="E18" s="11">
        <v>276265482.25999999</v>
      </c>
      <c r="F18" s="18">
        <f t="shared" si="0"/>
        <v>90.571712494960394</v>
      </c>
    </row>
    <row r="19" spans="1:6">
      <c r="A19" s="10">
        <v>497</v>
      </c>
      <c r="B19" s="10">
        <v>51</v>
      </c>
      <c r="C19" s="10" t="s">
        <v>144</v>
      </c>
      <c r="D19" s="11">
        <v>19773041.539999999</v>
      </c>
      <c r="E19" s="11">
        <v>37050333.090000004</v>
      </c>
      <c r="F19" s="18">
        <f t="shared" si="0"/>
        <v>87.378016756040282</v>
      </c>
    </row>
    <row r="20" spans="1:6">
      <c r="A20" s="10">
        <v>74</v>
      </c>
      <c r="B20" s="10">
        <v>11</v>
      </c>
      <c r="C20" s="58" t="s">
        <v>207</v>
      </c>
      <c r="D20" s="11">
        <v>92838021.930000007</v>
      </c>
      <c r="E20" s="11">
        <v>173303329.56999999</v>
      </c>
      <c r="F20" s="18">
        <f t="shared" si="0"/>
        <v>86.672794149654479</v>
      </c>
    </row>
    <row r="21" spans="1:6">
      <c r="A21" s="10">
        <v>175</v>
      </c>
      <c r="B21" s="10">
        <v>24</v>
      </c>
      <c r="C21" s="10" t="s">
        <v>197</v>
      </c>
      <c r="D21" s="11">
        <v>45431770.310000002</v>
      </c>
      <c r="E21" s="11">
        <v>84409995.349999994</v>
      </c>
      <c r="F21" s="18">
        <f t="shared" si="0"/>
        <v>85.795082987159049</v>
      </c>
    </row>
    <row r="22" spans="1:6">
      <c r="A22" s="10">
        <v>236</v>
      </c>
      <c r="B22" s="10">
        <v>10</v>
      </c>
      <c r="C22" s="10" t="s">
        <v>197</v>
      </c>
      <c r="D22" s="11">
        <v>36206376.049999997</v>
      </c>
      <c r="E22" s="11">
        <v>67000642.380000003</v>
      </c>
      <c r="F22" s="18">
        <f t="shared" si="0"/>
        <v>85.052053504261181</v>
      </c>
    </row>
    <row r="23" spans="1:6">
      <c r="A23" s="10">
        <v>552</v>
      </c>
      <c r="B23" s="10">
        <v>56</v>
      </c>
      <c r="C23" s="10" t="s">
        <v>106</v>
      </c>
      <c r="D23" s="11">
        <v>18257998.809999999</v>
      </c>
      <c r="E23" s="11">
        <v>33610033.219999999</v>
      </c>
      <c r="F23" s="18">
        <f t="shared" si="0"/>
        <v>84.083883287316311</v>
      </c>
    </row>
  </sheetData>
  <autoFilter ref="A3:F23">
    <sortState ref="A4:H639">
      <sortCondition descending="1" ref="F3:F639"/>
    </sortState>
  </autoFilter>
  <sortState ref="A4:I801">
    <sortCondition descending="1" ref="F4:F8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Ana Liste</vt:lpstr>
      <vt:lpstr>Sektörel Liste</vt:lpstr>
      <vt:lpstr>Alfabetik</vt:lpstr>
      <vt:lpstr>sektorel performans</vt:lpstr>
      <vt:lpstr>en karlı </vt:lpstr>
      <vt:lpstr>yurtiç satış</vt:lpstr>
      <vt:lpstr>sektör birincileri</vt:lpstr>
      <vt:lpstr>siralamada en hizli yukselen</vt:lpstr>
      <vt:lpstr>ihr. en hizli yukselen %</vt:lpstr>
      <vt:lpstr>ihr. en hizli yukselen $</vt:lpstr>
      <vt:lpstr>toplam ihracata oran</vt:lpstr>
      <vt:lpstr>sermaye yapısına gore</vt:lpstr>
      <vt:lpstr>firma yapısına göre</vt:lpstr>
      <vt:lpstr>İllere göre</vt:lpstr>
      <vt:lpstr>Bölgelere göre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Ramis</dc:creator>
  <cp:lastModifiedBy>Doğacan Ormancı</cp:lastModifiedBy>
  <cp:lastPrinted>2014-04-26T00:07:29Z</cp:lastPrinted>
  <dcterms:created xsi:type="dcterms:W3CDTF">2014-04-25T20:53:35Z</dcterms:created>
  <dcterms:modified xsi:type="dcterms:W3CDTF">2018-09-14T09:11:12Z</dcterms:modified>
</cp:coreProperties>
</file>