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3.100\share\SATIN ALMA\SUBE\10. ŞUBE TALEPLERİ\2024\E-İHRACAT SEKRETARYASI\26-28 NİSAN ORTAK AKIL ÇALIŞTAYI\"/>
    </mc:Choice>
  </mc:AlternateContent>
  <xr:revisionPtr revIDLastSave="0" documentId="13_ncr:1_{3E3D06D8-DB0D-45E5-A79B-54E9BAD73393}" xr6:coauthVersionLast="36" xr6:coauthVersionMax="36" xr10:uidLastSave="{00000000-0000-0000-0000-000000000000}"/>
  <bookViews>
    <workbookView xWindow="0" yWindow="0" windowWidth="23040" windowHeight="9090" xr2:uid="{00000000-000D-0000-FFFF-FFFF00000000}"/>
  </bookViews>
  <sheets>
    <sheet name="Şartname" sheetId="1" r:id="rId1"/>
  </sheets>
  <calcPr calcId="191029"/>
</workbook>
</file>

<file path=xl/calcChain.xml><?xml version="1.0" encoding="utf-8"?>
<calcChain xmlns="http://schemas.openxmlformats.org/spreadsheetml/2006/main">
  <c r="F4" i="1" l="1"/>
  <c r="F5" i="1"/>
  <c r="F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55" i="1" l="1"/>
  <c r="F56" i="1"/>
  <c r="F57" i="1"/>
  <c r="F58" i="1"/>
  <c r="F59" i="1"/>
  <c r="F60" i="1"/>
  <c r="F61" i="1"/>
  <c r="F69" i="1"/>
  <c r="F71" i="1" s="1"/>
  <c r="F70" i="1"/>
  <c r="F40" i="1"/>
  <c r="F41" i="1"/>
  <c r="F42" i="1"/>
  <c r="F43" i="1"/>
  <c r="F44" i="1"/>
  <c r="F45" i="1"/>
  <c r="F46" i="1"/>
  <c r="F47" i="1"/>
  <c r="F48" i="1"/>
  <c r="F49" i="1"/>
  <c r="F50" i="1"/>
  <c r="F51" i="1"/>
  <c r="F54" i="1"/>
  <c r="F62" i="1" s="1"/>
  <c r="F39" i="1"/>
  <c r="F38" i="1"/>
  <c r="F28" i="1"/>
  <c r="F29" i="1"/>
  <c r="F32" i="1"/>
  <c r="F33" i="1"/>
  <c r="F34" i="1"/>
  <c r="F35" i="1"/>
  <c r="F36" i="1"/>
  <c r="F37" i="1"/>
  <c r="F52" i="1" l="1"/>
  <c r="F27" i="1"/>
  <c r="F64" i="1" l="1"/>
  <c r="F26" i="1"/>
  <c r="F30" i="1" s="1"/>
  <c r="F65" i="1"/>
  <c r="F24" i="1"/>
  <c r="F66" i="1"/>
  <c r="F7" i="1" l="1"/>
  <c r="F67" i="1"/>
  <c r="F73" i="1" l="1"/>
</calcChain>
</file>

<file path=xl/sharedStrings.xml><?xml version="1.0" encoding="utf-8"?>
<sst xmlns="http://schemas.openxmlformats.org/spreadsheetml/2006/main" count="100" uniqueCount="91">
  <si>
    <t>BİRİM FİYAT</t>
  </si>
  <si>
    <t>TEKLİF</t>
  </si>
  <si>
    <t>GÜN</t>
  </si>
  <si>
    <t>İŞ KALEMİ</t>
  </si>
  <si>
    <t>AÇIKLAMA</t>
  </si>
  <si>
    <t>GENEL TOPLAM</t>
  </si>
  <si>
    <t>ADET/
KİŞİ/ M2</t>
  </si>
  <si>
    <t>E-İHRACAT ÇALIŞTAYI AJANS HİZMETİ TEKNİK ŞARTNAMESİ</t>
  </si>
  <si>
    <t xml:space="preserve">Ulaşım Hizmeti </t>
  </si>
  <si>
    <t xml:space="preserve">Ankara - Sapanca 14+1 Sprinter Araç </t>
  </si>
  <si>
    <t>Sapanca - Arnkara  14+1</t>
  </si>
  <si>
    <t>Geliş Transfer - Kapasite 14x5 ( 70 Kişi )</t>
  </si>
  <si>
    <t>Dönüş Transfer - Kapasite 14x5 ( 70 Kişi )</t>
  </si>
  <si>
    <t xml:space="preserve">Tansfer Personel Host/Hostes </t>
  </si>
  <si>
    <t xml:space="preserve">Siyah Takım Elbiseli </t>
  </si>
  <si>
    <t xml:space="preserve">Ajans Hizmeti </t>
  </si>
  <si>
    <t xml:space="preserve">İçerik Tasarım Çalışmaları </t>
  </si>
  <si>
    <t xml:space="preserve">Sahne Konspt Tasarım + Hareketli İsim Animasyonları </t>
  </si>
  <si>
    <t xml:space="preserve">Ekip Konaklama Ulaşım İaşe </t>
  </si>
  <si>
    <t xml:space="preserve">Kurulum Söküm Dahil </t>
  </si>
  <si>
    <t xml:space="preserve">Dekor Markalama Hizmeti </t>
  </si>
  <si>
    <t xml:space="preserve">Ana Sahne Podyum </t>
  </si>
  <si>
    <t>10mx4.5m H40cm ( 1mx1m Cırcır Podyum )</t>
  </si>
  <si>
    <t xml:space="preserve">Sahne Podyum Rıp Halı Kaplama + Yan Alınlıklar Kumaş + Köşebent </t>
  </si>
  <si>
    <t xml:space="preserve">45m2 </t>
  </si>
  <si>
    <t xml:space="preserve">Giriş Karşılama Alanı Backdrop Karkas Vinil Germe </t>
  </si>
  <si>
    <t xml:space="preserve">Giriş Kayıt Karşılama Ahşap Desk </t>
  </si>
  <si>
    <t xml:space="preserve">3m Ön Alınlık Forexs Üzeri Folyo Sıvama </t>
  </si>
  <si>
    <t xml:space="preserve">Ahşam Ayaklı Yönlendirme + Baskı </t>
  </si>
  <si>
    <t xml:space="preserve">80x180cm Ahşap + Folyo Sıvama </t>
  </si>
  <si>
    <t xml:space="preserve">Teknik Masa Kapama Backdrop karkas Vinil Germe </t>
  </si>
  <si>
    <t xml:space="preserve">5mx1m + 2m Yan  Kapama </t>
  </si>
  <si>
    <t xml:space="preserve">Fotoğraf Panosu Backdrop Karkas Vinil  Germe </t>
  </si>
  <si>
    <t xml:space="preserve">6mx3m + 50'er cm Yan Kapama Dahil Sağ Sol </t>
  </si>
  <si>
    <t xml:space="preserve">4mx3m + 50'er cm Yan Kapama Dahil Sağ Sol </t>
  </si>
  <si>
    <t xml:space="preserve">Pleksi Kürsü </t>
  </si>
  <si>
    <t>Ön Yüz Folyo Baskılı</t>
  </si>
  <si>
    <t xml:space="preserve">Ayaklı Flipchart + Flipchart Kağıdı </t>
  </si>
  <si>
    <t xml:space="preserve">Dekor Ekibi Ulaşım İaşe </t>
  </si>
  <si>
    <t xml:space="preserve">Kara Yolu Ulaşım </t>
  </si>
  <si>
    <t xml:space="preserve">Nakliye hammaliye, Kurulum Söküm </t>
  </si>
  <si>
    <t xml:space="preserve">Çift Yön Baskılı Pvc Yaka Kartı + Baskılı Seten Kumaş Boyun Bağı </t>
  </si>
  <si>
    <t xml:space="preserve">9.5cmx14cm Pvc Kaplamalı </t>
  </si>
  <si>
    <t xml:space="preserve">Masa Bayrağı </t>
  </si>
  <si>
    <t xml:space="preserve">T Bayrak </t>
  </si>
  <si>
    <t xml:space="preserve">Konuşmacı Kartı </t>
  </si>
  <si>
    <t xml:space="preserve">A5 Yatay </t>
  </si>
  <si>
    <t xml:space="preserve">Prodüksiyon Hizmeti </t>
  </si>
  <si>
    <t xml:space="preserve">Sabit Kamera + Kameraman </t>
  </si>
  <si>
    <t xml:space="preserve">Aktüel Kamera Gımbal + Kemaraman </t>
  </si>
  <si>
    <t xml:space="preserve">HD Kamera </t>
  </si>
  <si>
    <t xml:space="preserve">Fotoğraf Çekimi </t>
  </si>
  <si>
    <t xml:space="preserve">Prodüksiyon Ekibi Konaklama, Ulaşım İaşe </t>
  </si>
  <si>
    <t xml:space="preserve">Teknik Hizmet </t>
  </si>
  <si>
    <t xml:space="preserve">Sahne Led Ekran 3mm Indoor </t>
  </si>
  <si>
    <t>35m2</t>
  </si>
  <si>
    <t xml:space="preserve">43''Ön İzleme Ekranı </t>
  </si>
  <si>
    <t xml:space="preserve">Cue Master Sunum Kumandası </t>
  </si>
  <si>
    <t>Resolume Media Serves /</t>
  </si>
  <si>
    <t xml:space="preserve">MacOs Sunum Bilgisayar </t>
  </si>
  <si>
    <t xml:space="preserve">DB Technolıgies Vio 218 Line Array Ses Ssitemi </t>
  </si>
  <si>
    <t xml:space="preserve">DB Technolıgies Vio 218 Line Array Subbas  Ses Ssitemi </t>
  </si>
  <si>
    <t xml:space="preserve">Ref Art 912 Aayaklı Side Fill  Hoparlör </t>
  </si>
  <si>
    <t xml:space="preserve">Sennheiser Ew 300 Headset Mikrofon </t>
  </si>
  <si>
    <t xml:space="preserve">Sennheiser Ew 300 Telsiz  Mikrofon </t>
  </si>
  <si>
    <t xml:space="preserve">Shure Mx418 kürsü Mikrofon </t>
  </si>
  <si>
    <t xml:space="preserve">Ses Masası + Basın Mikseri </t>
  </si>
  <si>
    <t>Ref Art 912 Aayaklı Delay Hoparlör +</t>
  </si>
  <si>
    <t xml:space="preserve">07T ayak Truss Sistemi </t>
  </si>
  <si>
    <t xml:space="preserve">Frenel 1Kw Işık </t>
  </si>
  <si>
    <t xml:space="preserve">Wall Wash Işık </t>
  </si>
  <si>
    <t xml:space="preserve">Sharpy Işık </t>
  </si>
  <si>
    <t xml:space="preserve">Işık Masası </t>
  </si>
  <si>
    <t xml:space="preserve">Teknisyen </t>
  </si>
  <si>
    <t xml:space="preserve">Kurulum Günü Dahil </t>
  </si>
  <si>
    <t xml:space="preserve">Danışmanlık Moderasyon </t>
  </si>
  <si>
    <t xml:space="preserve">Program Akışının Hazırlanması </t>
  </si>
  <si>
    <t xml:space="preserve">Desing Thiking Metolojisi Kullanımı; İnfografik İçerik ve Tasarım </t>
  </si>
  <si>
    <t xml:space="preserve">İnfografik Hardcopy </t>
  </si>
  <si>
    <t xml:space="preserve">Katılımcı Sayısı </t>
  </si>
  <si>
    <t xml:space="preserve">Çalıştay Metoloji ve Akış Sunumu </t>
  </si>
  <si>
    <t xml:space="preserve">Çalıştay Yönetimi </t>
  </si>
  <si>
    <t xml:space="preserve">Çalıştay Moderasyonun Sağlanması, İçeriklerim Derlenmesi </t>
  </si>
  <si>
    <t xml:space="preserve">Çalıştay Sonuç Raporunun Hazırlanması </t>
  </si>
  <si>
    <t xml:space="preserve">Dijital </t>
  </si>
  <si>
    <t xml:space="preserve">Rapor Sunumunun Hazırlanması </t>
  </si>
  <si>
    <t xml:space="preserve">Diğer Hizmet </t>
  </si>
  <si>
    <t xml:space="preserve">Karşılama &amp; etkinlik Host Hostes </t>
  </si>
  <si>
    <t xml:space="preserve">Ekip Ulaşım İaşe </t>
  </si>
  <si>
    <t>Yaka Kartı + Boyun Askısı</t>
  </si>
  <si>
    <t xml:space="preserve">Toplam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</si>
</sst>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,##0.00\ &quot;TL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52">
    <xf numFmtId="0" fontId="0" fillId="0" borderId="0" xfId="0" applyAlignment="1">
      <alignment horizontal="left" vertical="top"/>
    </xf>
    <xf numFmtId="0" fontId="9" fillId="0" borderId="0" xfId="0" applyFont="1"/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1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 indent="1"/>
    </xf>
    <xf numFmtId="1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2" xfId="0" applyFont="1" applyBorder="1" applyAlignment="1">
      <alignment vertical="center" wrapText="1"/>
    </xf>
    <xf numFmtId="3" fontId="13" fillId="0" borderId="2" xfId="0" applyNumberFormat="1" applyFont="1" applyBorder="1" applyAlignment="1">
      <alignment horizontal="left" vertical="center" wrapText="1" indent="1"/>
    </xf>
    <xf numFmtId="3" fontId="13" fillId="0" borderId="3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3" fontId="9" fillId="0" borderId="2" xfId="0" applyNumberFormat="1" applyFont="1" applyBorder="1" applyAlignment="1">
      <alignment horizontal="left" vertical="center" wrapText="1" indent="1"/>
    </xf>
    <xf numFmtId="3" fontId="9" fillId="0" borderId="3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vertical="center" wrapText="1"/>
    </xf>
    <xf numFmtId="3" fontId="13" fillId="0" borderId="3" xfId="0" applyNumberFormat="1" applyFont="1" applyBorder="1" applyAlignment="1">
      <alignment horizontal="left" vertical="center" wrapText="1" indent="1"/>
    </xf>
    <xf numFmtId="0" fontId="15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18" fillId="0" borderId="0" xfId="0" applyFont="1"/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</cellXfs>
  <cellStyles count="12">
    <cellStyle name="Normal" xfId="0" builtinId="0"/>
    <cellStyle name="Normal 2" xfId="2" xr:uid="{00000000-0005-0000-0000-000001000000}"/>
    <cellStyle name="Normal 2 2" xfId="8" xr:uid="{00000000-0005-0000-0000-000002000000}"/>
    <cellStyle name="Normal 3" xfId="4" xr:uid="{00000000-0005-0000-0000-000003000000}"/>
    <cellStyle name="Normal 4" xfId="5" xr:uid="{00000000-0005-0000-0000-000004000000}"/>
    <cellStyle name="Normal 5" xfId="1" xr:uid="{00000000-0005-0000-0000-000005000000}"/>
    <cellStyle name="Normal 6" xfId="11" xr:uid="{00000000-0005-0000-0000-000006000000}"/>
    <cellStyle name="ParaBirimi 2" xfId="6" xr:uid="{00000000-0005-0000-0000-000007000000}"/>
    <cellStyle name="ParaBirimi 3" xfId="9" xr:uid="{00000000-0005-0000-0000-000008000000}"/>
    <cellStyle name="Percent 2" xfId="3" xr:uid="{00000000-0005-0000-0000-000009000000}"/>
    <cellStyle name="Virgül 2" xfId="7" xr:uid="{00000000-0005-0000-0000-00000A000000}"/>
    <cellStyle name="Virgül 3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topLeftCell="A43" zoomScale="85" zoomScaleNormal="85" workbookViewId="0">
      <selection activeCell="A51" sqref="A51"/>
    </sheetView>
  </sheetViews>
  <sheetFormatPr defaultColWidth="9.5" defaultRowHeight="12.75" x14ac:dyDescent="0.2"/>
  <cols>
    <col min="1" max="1" width="105.6640625" style="18" bestFit="1" customWidth="1"/>
    <col min="2" max="2" width="48.6640625" style="18" bestFit="1" customWidth="1"/>
    <col min="3" max="3" width="12.5" style="31" customWidth="1"/>
    <col min="4" max="4" width="10.5" style="31" customWidth="1"/>
    <col min="5" max="5" width="12.5" style="31" customWidth="1"/>
    <col min="6" max="6" width="19.83203125" style="31" customWidth="1"/>
    <col min="7" max="7" width="13.5" style="18" bestFit="1" customWidth="1"/>
    <col min="8" max="16384" width="9.5" style="18"/>
  </cols>
  <sheetData>
    <row r="1" spans="1:6" ht="32.25" customHeight="1" thickBot="1" x14ac:dyDescent="0.25">
      <c r="A1" s="17" t="s">
        <v>7</v>
      </c>
      <c r="B1" s="17"/>
      <c r="C1" s="17"/>
      <c r="D1" s="17"/>
      <c r="E1" s="17"/>
      <c r="F1" s="17"/>
    </row>
    <row r="2" spans="1:6" ht="36" customHeight="1" thickBot="1" x14ac:dyDescent="0.25">
      <c r="A2" s="14" t="s">
        <v>3</v>
      </c>
      <c r="B2" s="14" t="s">
        <v>4</v>
      </c>
      <c r="C2" s="14" t="s">
        <v>6</v>
      </c>
      <c r="D2" s="14" t="s">
        <v>2</v>
      </c>
      <c r="E2" s="14" t="s">
        <v>0</v>
      </c>
      <c r="F2" s="14" t="s">
        <v>1</v>
      </c>
    </row>
    <row r="3" spans="1:6" ht="19.899999999999999" customHeight="1" x14ac:dyDescent="0.2">
      <c r="A3" s="19" t="s">
        <v>15</v>
      </c>
      <c r="B3" s="3"/>
      <c r="C3" s="4"/>
      <c r="D3" s="4"/>
      <c r="E3" s="5"/>
      <c r="F3" s="6"/>
    </row>
    <row r="4" spans="1:6" ht="19.899999999999999" customHeight="1" x14ac:dyDescent="0.2">
      <c r="A4" s="2" t="s">
        <v>16</v>
      </c>
      <c r="B4" s="3"/>
      <c r="C4" s="4">
        <v>1</v>
      </c>
      <c r="D4" s="4">
        <v>3</v>
      </c>
      <c r="E4" s="5"/>
      <c r="F4" s="6">
        <f t="shared" ref="F4:F9" si="0">E4*D4*C4</f>
        <v>0</v>
      </c>
    </row>
    <row r="5" spans="1:6" ht="19.899999999999999" customHeight="1" x14ac:dyDescent="0.2">
      <c r="A5" s="2" t="s">
        <v>17</v>
      </c>
      <c r="B5" s="8"/>
      <c r="C5" s="4">
        <v>1</v>
      </c>
      <c r="D5" s="4">
        <v>3</v>
      </c>
      <c r="E5" s="5"/>
      <c r="F5" s="6">
        <f t="shared" si="0"/>
        <v>0</v>
      </c>
    </row>
    <row r="6" spans="1:6" ht="19.899999999999999" customHeight="1" x14ac:dyDescent="0.2">
      <c r="A6" s="2" t="s">
        <v>18</v>
      </c>
      <c r="B6" s="15" t="s">
        <v>19</v>
      </c>
      <c r="C6" s="4">
        <v>3</v>
      </c>
      <c r="D6" s="4">
        <v>1</v>
      </c>
      <c r="E6" s="5"/>
      <c r="F6" s="6">
        <f t="shared" si="0"/>
        <v>0</v>
      </c>
    </row>
    <row r="7" spans="1:6" s="30" customFormat="1" ht="19.899999999999999" customHeight="1" x14ac:dyDescent="0.2">
      <c r="A7" s="42" t="s">
        <v>90</v>
      </c>
      <c r="B7" s="48"/>
      <c r="C7" s="34"/>
      <c r="D7" s="34"/>
      <c r="E7" s="35"/>
      <c r="F7" s="36">
        <f>SUM(F4:F6)</f>
        <v>0</v>
      </c>
    </row>
    <row r="8" spans="1:6" ht="19.899999999999999" customHeight="1" x14ac:dyDescent="0.2">
      <c r="A8" s="19" t="s">
        <v>20</v>
      </c>
      <c r="B8" s="3"/>
      <c r="C8" s="4"/>
      <c r="D8" s="4"/>
      <c r="E8" s="5"/>
      <c r="F8" s="6"/>
    </row>
    <row r="9" spans="1:6" ht="19.899999999999999" customHeight="1" x14ac:dyDescent="0.2">
      <c r="A9" s="2" t="s">
        <v>21</v>
      </c>
      <c r="B9" s="15" t="s">
        <v>22</v>
      </c>
      <c r="C9" s="9">
        <v>1</v>
      </c>
      <c r="D9" s="9">
        <v>3</v>
      </c>
      <c r="E9" s="10"/>
      <c r="F9" s="11">
        <f t="shared" si="0"/>
        <v>0</v>
      </c>
    </row>
    <row r="10" spans="1:6" ht="19.899999999999999" customHeight="1" x14ac:dyDescent="0.2">
      <c r="A10" s="2" t="s">
        <v>23</v>
      </c>
      <c r="B10" s="15" t="s">
        <v>24</v>
      </c>
      <c r="C10" s="4">
        <v>1</v>
      </c>
      <c r="D10" s="4">
        <v>1</v>
      </c>
      <c r="E10" s="5"/>
      <c r="F10" s="6">
        <f t="shared" ref="F10:F11" si="1">E10*D10*C10</f>
        <v>0</v>
      </c>
    </row>
    <row r="11" spans="1:6" ht="19.899999999999999" customHeight="1" x14ac:dyDescent="0.2">
      <c r="A11" s="2" t="s">
        <v>25</v>
      </c>
      <c r="B11" s="15" t="s">
        <v>34</v>
      </c>
      <c r="C11" s="4">
        <v>1</v>
      </c>
      <c r="D11" s="4">
        <v>1</v>
      </c>
      <c r="E11" s="5"/>
      <c r="F11" s="6">
        <f t="shared" si="1"/>
        <v>0</v>
      </c>
    </row>
    <row r="12" spans="1:6" ht="19.899999999999999" customHeight="1" x14ac:dyDescent="0.2">
      <c r="A12" s="2" t="s">
        <v>26</v>
      </c>
      <c r="B12" s="15" t="s">
        <v>27</v>
      </c>
      <c r="C12" s="4">
        <v>1</v>
      </c>
      <c r="D12" s="4">
        <v>3</v>
      </c>
      <c r="E12" s="5"/>
      <c r="F12" s="6">
        <f t="shared" ref="F12:F18" si="2">E12*D12*C12</f>
        <v>0</v>
      </c>
    </row>
    <row r="13" spans="1:6" ht="19.899999999999999" customHeight="1" x14ac:dyDescent="0.2">
      <c r="A13" s="2" t="s">
        <v>28</v>
      </c>
      <c r="B13" s="15" t="s">
        <v>29</v>
      </c>
      <c r="C13" s="4">
        <v>4</v>
      </c>
      <c r="D13" s="4">
        <v>3</v>
      </c>
      <c r="E13" s="5"/>
      <c r="F13" s="6">
        <f t="shared" si="2"/>
        <v>0</v>
      </c>
    </row>
    <row r="14" spans="1:6" ht="19.899999999999999" customHeight="1" x14ac:dyDescent="0.2">
      <c r="A14" s="2" t="s">
        <v>30</v>
      </c>
      <c r="B14" s="16" t="s">
        <v>31</v>
      </c>
      <c r="C14" s="4">
        <v>1</v>
      </c>
      <c r="D14" s="4">
        <v>1</v>
      </c>
      <c r="E14" s="7"/>
      <c r="F14" s="6">
        <f>E14*D14*C14</f>
        <v>0</v>
      </c>
    </row>
    <row r="15" spans="1:6" ht="19.899999999999999" customHeight="1" x14ac:dyDescent="0.2">
      <c r="A15" s="2" t="s">
        <v>32</v>
      </c>
      <c r="B15" s="15" t="s">
        <v>33</v>
      </c>
      <c r="C15" s="12">
        <v>1</v>
      </c>
      <c r="D15" s="4">
        <v>1</v>
      </c>
      <c r="E15" s="7"/>
      <c r="F15" s="6">
        <f t="shared" si="2"/>
        <v>0</v>
      </c>
    </row>
    <row r="16" spans="1:6" ht="19.899999999999999" customHeight="1" x14ac:dyDescent="0.2">
      <c r="A16" s="2" t="s">
        <v>35</v>
      </c>
      <c r="B16" s="15" t="s">
        <v>36</v>
      </c>
      <c r="C16" s="4">
        <v>1</v>
      </c>
      <c r="D16" s="4">
        <v>3</v>
      </c>
      <c r="E16" s="5"/>
      <c r="F16" s="6">
        <f t="shared" si="2"/>
        <v>0</v>
      </c>
    </row>
    <row r="17" spans="1:6" ht="19.899999999999999" customHeight="1" x14ac:dyDescent="0.2">
      <c r="A17" s="2" t="s">
        <v>37</v>
      </c>
      <c r="B17" s="3"/>
      <c r="C17" s="4">
        <v>6</v>
      </c>
      <c r="D17" s="4">
        <v>1</v>
      </c>
      <c r="E17" s="7"/>
      <c r="F17" s="6">
        <f t="shared" si="2"/>
        <v>0</v>
      </c>
    </row>
    <row r="18" spans="1:6" ht="19.899999999999999" customHeight="1" x14ac:dyDescent="0.2">
      <c r="A18" s="2" t="s">
        <v>38</v>
      </c>
      <c r="B18" s="15" t="s">
        <v>39</v>
      </c>
      <c r="C18" s="4">
        <v>1</v>
      </c>
      <c r="D18" s="4">
        <v>2</v>
      </c>
      <c r="E18" s="7"/>
      <c r="F18" s="6">
        <f t="shared" si="2"/>
        <v>0</v>
      </c>
    </row>
    <row r="19" spans="1:6" ht="19.899999999999999" customHeight="1" x14ac:dyDescent="0.2">
      <c r="A19" s="2" t="s">
        <v>40</v>
      </c>
      <c r="B19" s="3"/>
      <c r="C19" s="4">
        <v>1</v>
      </c>
      <c r="D19" s="4">
        <v>2</v>
      </c>
      <c r="E19" s="5"/>
      <c r="F19" s="6">
        <f>E19*D19*C19</f>
        <v>0</v>
      </c>
    </row>
    <row r="20" spans="1:6" s="23" customFormat="1" ht="19.899999999999999" customHeight="1" x14ac:dyDescent="0.25">
      <c r="A20" s="20" t="s">
        <v>41</v>
      </c>
      <c r="B20" s="21" t="s">
        <v>42</v>
      </c>
      <c r="C20" s="21">
        <v>160</v>
      </c>
      <c r="D20" s="21">
        <v>1</v>
      </c>
      <c r="E20" s="22"/>
      <c r="F20" s="6">
        <f>E20*D20*C20</f>
        <v>0</v>
      </c>
    </row>
    <row r="21" spans="1:6" s="23" customFormat="1" ht="19.899999999999999" customHeight="1" x14ac:dyDescent="0.25">
      <c r="A21" s="20" t="s">
        <v>43</v>
      </c>
      <c r="B21" s="21" t="s">
        <v>44</v>
      </c>
      <c r="C21" s="21">
        <v>12</v>
      </c>
      <c r="D21" s="21">
        <v>1</v>
      </c>
      <c r="E21" s="22"/>
      <c r="F21" s="6">
        <f>E21*D21*C21</f>
        <v>0</v>
      </c>
    </row>
    <row r="22" spans="1:6" s="23" customFormat="1" ht="19.899999999999999" customHeight="1" x14ac:dyDescent="0.25">
      <c r="A22" s="24" t="s">
        <v>45</v>
      </c>
      <c r="B22" s="25" t="s">
        <v>46</v>
      </c>
      <c r="C22" s="21">
        <v>100</v>
      </c>
      <c r="D22" s="21">
        <v>1</v>
      </c>
      <c r="E22" s="22"/>
      <c r="F22" s="6">
        <f t="shared" ref="F22:F23" si="3">E22*D22*C22</f>
        <v>0</v>
      </c>
    </row>
    <row r="23" spans="1:6" s="23" customFormat="1" ht="19.899999999999999" customHeight="1" x14ac:dyDescent="0.25">
      <c r="A23" s="24" t="s">
        <v>89</v>
      </c>
      <c r="B23" s="25" t="s">
        <v>46</v>
      </c>
      <c r="C23" s="21">
        <v>160</v>
      </c>
      <c r="D23" s="21">
        <v>1</v>
      </c>
      <c r="E23" s="22"/>
      <c r="F23" s="6">
        <f t="shared" si="3"/>
        <v>0</v>
      </c>
    </row>
    <row r="24" spans="1:6" s="47" customFormat="1" ht="19.899999999999999" customHeight="1" x14ac:dyDescent="0.25">
      <c r="A24" s="45" t="s">
        <v>90</v>
      </c>
      <c r="B24" s="46"/>
      <c r="C24" s="40"/>
      <c r="D24" s="40"/>
      <c r="E24" s="41"/>
      <c r="F24" s="36">
        <f>SUM(F9:F23)</f>
        <v>0</v>
      </c>
    </row>
    <row r="25" spans="1:6" s="23" customFormat="1" ht="19.899999999999999" customHeight="1" x14ac:dyDescent="0.25">
      <c r="A25" s="26" t="s">
        <v>47</v>
      </c>
      <c r="B25" s="27"/>
      <c r="C25" s="21"/>
      <c r="D25" s="21"/>
      <c r="E25" s="22"/>
      <c r="F25" s="6"/>
    </row>
    <row r="26" spans="1:6" s="23" customFormat="1" ht="19.899999999999999" customHeight="1" x14ac:dyDescent="0.25">
      <c r="A26" s="20" t="s">
        <v>48</v>
      </c>
      <c r="B26" s="15" t="s">
        <v>50</v>
      </c>
      <c r="C26" s="21">
        <v>1</v>
      </c>
      <c r="D26" s="21">
        <v>3</v>
      </c>
      <c r="E26" s="22"/>
      <c r="F26" s="6">
        <f>E26*D26*C26</f>
        <v>0</v>
      </c>
    </row>
    <row r="27" spans="1:6" ht="19.899999999999999" customHeight="1" x14ac:dyDescent="0.2">
      <c r="A27" s="2" t="s">
        <v>49</v>
      </c>
      <c r="B27" s="15" t="s">
        <v>50</v>
      </c>
      <c r="C27" s="4">
        <v>1</v>
      </c>
      <c r="D27" s="4">
        <v>3</v>
      </c>
      <c r="E27" s="5"/>
      <c r="F27" s="6">
        <f t="shared" ref="F27:F28" si="4">E27*D27*C27</f>
        <v>0</v>
      </c>
    </row>
    <row r="28" spans="1:6" s="1" customFormat="1" ht="19.899999999999999" customHeight="1" x14ac:dyDescent="0.25">
      <c r="A28" s="13" t="s">
        <v>51</v>
      </c>
      <c r="B28" s="3"/>
      <c r="C28" s="21">
        <v>1</v>
      </c>
      <c r="D28" s="21">
        <v>3</v>
      </c>
      <c r="E28" s="22"/>
      <c r="F28" s="6">
        <f t="shared" si="4"/>
        <v>0</v>
      </c>
    </row>
    <row r="29" spans="1:6" s="1" customFormat="1" ht="19.899999999999999" customHeight="1" x14ac:dyDescent="0.25">
      <c r="A29" s="13" t="s">
        <v>52</v>
      </c>
      <c r="B29" s="3"/>
      <c r="C29" s="4">
        <v>2</v>
      </c>
      <c r="D29" s="4">
        <v>2</v>
      </c>
      <c r="E29" s="5"/>
      <c r="F29" s="6">
        <f t="shared" ref="F29:F39" si="5">E29*D29*C29</f>
        <v>0</v>
      </c>
    </row>
    <row r="30" spans="1:6" s="37" customFormat="1" ht="19.899999999999999" customHeight="1" x14ac:dyDescent="0.25">
      <c r="A30" s="38" t="s">
        <v>90</v>
      </c>
      <c r="B30" s="39"/>
      <c r="C30" s="34"/>
      <c r="D30" s="34"/>
      <c r="E30" s="35"/>
      <c r="F30" s="36">
        <f>SUM(F25:F29)</f>
        <v>0</v>
      </c>
    </row>
    <row r="31" spans="1:6" s="1" customFormat="1" ht="19.899999999999999" customHeight="1" x14ac:dyDescent="0.25">
      <c r="A31" s="26" t="s">
        <v>53</v>
      </c>
      <c r="B31" s="3"/>
      <c r="C31" s="21"/>
      <c r="D31" s="21"/>
      <c r="E31" s="22"/>
      <c r="F31" s="6"/>
    </row>
    <row r="32" spans="1:6" s="1" customFormat="1" ht="19.899999999999999" customHeight="1" x14ac:dyDescent="0.25">
      <c r="A32" s="13" t="s">
        <v>54</v>
      </c>
      <c r="B32" s="15" t="s">
        <v>55</v>
      </c>
      <c r="C32" s="4">
        <v>1</v>
      </c>
      <c r="D32" s="4">
        <v>3</v>
      </c>
      <c r="E32" s="5"/>
      <c r="F32" s="6">
        <f t="shared" si="5"/>
        <v>0</v>
      </c>
    </row>
    <row r="33" spans="1:6" s="1" customFormat="1" ht="19.899999999999999" customHeight="1" x14ac:dyDescent="0.25">
      <c r="A33" s="13" t="s">
        <v>58</v>
      </c>
      <c r="B33" s="3"/>
      <c r="C33" s="21">
        <v>1</v>
      </c>
      <c r="D33" s="21">
        <v>3</v>
      </c>
      <c r="E33" s="22"/>
      <c r="F33" s="6">
        <f t="shared" si="5"/>
        <v>0</v>
      </c>
    </row>
    <row r="34" spans="1:6" s="1" customFormat="1" ht="19.899999999999999" customHeight="1" x14ac:dyDescent="0.25">
      <c r="A34" s="13" t="s">
        <v>56</v>
      </c>
      <c r="B34" s="3"/>
      <c r="C34" s="4">
        <v>1</v>
      </c>
      <c r="D34" s="4">
        <v>3</v>
      </c>
      <c r="E34" s="5"/>
      <c r="F34" s="6">
        <f t="shared" si="5"/>
        <v>0</v>
      </c>
    </row>
    <row r="35" spans="1:6" s="1" customFormat="1" ht="19.899999999999999" customHeight="1" x14ac:dyDescent="0.25">
      <c r="A35" s="13" t="s">
        <v>57</v>
      </c>
      <c r="B35" s="3"/>
      <c r="C35" s="21">
        <v>1</v>
      </c>
      <c r="D35" s="21">
        <v>1</v>
      </c>
      <c r="E35" s="22"/>
      <c r="F35" s="6">
        <f t="shared" si="5"/>
        <v>0</v>
      </c>
    </row>
    <row r="36" spans="1:6" s="1" customFormat="1" ht="19.899999999999999" customHeight="1" x14ac:dyDescent="0.25">
      <c r="A36" s="13" t="s">
        <v>59</v>
      </c>
      <c r="B36" s="3"/>
      <c r="C36" s="4">
        <v>2</v>
      </c>
      <c r="D36" s="4">
        <v>3</v>
      </c>
      <c r="E36" s="5"/>
      <c r="F36" s="6">
        <f t="shared" si="5"/>
        <v>0</v>
      </c>
    </row>
    <row r="37" spans="1:6" s="1" customFormat="1" ht="19.899999999999999" customHeight="1" x14ac:dyDescent="0.25">
      <c r="A37" s="13" t="s">
        <v>60</v>
      </c>
      <c r="B37" s="3"/>
      <c r="C37" s="21">
        <v>1</v>
      </c>
      <c r="D37" s="21">
        <v>3</v>
      </c>
      <c r="E37" s="22"/>
      <c r="F37" s="6">
        <f t="shared" si="5"/>
        <v>0</v>
      </c>
    </row>
    <row r="38" spans="1:6" s="1" customFormat="1" ht="19.899999999999999" customHeight="1" x14ac:dyDescent="0.25">
      <c r="A38" s="13" t="s">
        <v>61</v>
      </c>
      <c r="B38" s="3"/>
      <c r="C38" s="21">
        <v>1</v>
      </c>
      <c r="D38" s="21">
        <v>3</v>
      </c>
      <c r="E38" s="22"/>
      <c r="F38" s="6">
        <f t="shared" si="5"/>
        <v>0</v>
      </c>
    </row>
    <row r="39" spans="1:6" s="1" customFormat="1" ht="19.899999999999999" customHeight="1" x14ac:dyDescent="0.25">
      <c r="A39" s="13" t="s">
        <v>67</v>
      </c>
      <c r="B39" s="3"/>
      <c r="C39" s="21">
        <v>1</v>
      </c>
      <c r="D39" s="21">
        <v>3</v>
      </c>
      <c r="E39" s="22"/>
      <c r="F39" s="6">
        <f t="shared" si="5"/>
        <v>0</v>
      </c>
    </row>
    <row r="40" spans="1:6" s="1" customFormat="1" ht="19.899999999999999" customHeight="1" x14ac:dyDescent="0.25">
      <c r="A40" s="13" t="s">
        <v>62</v>
      </c>
      <c r="B40" s="3"/>
      <c r="C40" s="21">
        <v>1</v>
      </c>
      <c r="D40" s="21">
        <v>3</v>
      </c>
      <c r="E40" s="22"/>
      <c r="F40" s="6">
        <f t="shared" ref="F40:F54" si="6">E40*D40*C40</f>
        <v>0</v>
      </c>
    </row>
    <row r="41" spans="1:6" s="1" customFormat="1" ht="19.899999999999999" customHeight="1" x14ac:dyDescent="0.25">
      <c r="A41" s="13" t="s">
        <v>63</v>
      </c>
      <c r="B41" s="3"/>
      <c r="C41" s="21">
        <v>4</v>
      </c>
      <c r="D41" s="21">
        <v>3</v>
      </c>
      <c r="E41" s="22"/>
      <c r="F41" s="6">
        <f t="shared" si="6"/>
        <v>0</v>
      </c>
    </row>
    <row r="42" spans="1:6" s="1" customFormat="1" ht="19.899999999999999" customHeight="1" x14ac:dyDescent="0.25">
      <c r="A42" s="13" t="s">
        <v>64</v>
      </c>
      <c r="B42" s="3"/>
      <c r="C42" s="21">
        <v>2</v>
      </c>
      <c r="D42" s="21">
        <v>3</v>
      </c>
      <c r="E42" s="22"/>
      <c r="F42" s="6">
        <f t="shared" si="6"/>
        <v>0</v>
      </c>
    </row>
    <row r="43" spans="1:6" s="1" customFormat="1" ht="19.899999999999999" customHeight="1" x14ac:dyDescent="0.25">
      <c r="A43" s="13" t="s">
        <v>65</v>
      </c>
      <c r="B43" s="3"/>
      <c r="C43" s="21">
        <v>2</v>
      </c>
      <c r="D43" s="21">
        <v>3</v>
      </c>
      <c r="E43" s="22"/>
      <c r="F43" s="6">
        <f t="shared" si="6"/>
        <v>0</v>
      </c>
    </row>
    <row r="44" spans="1:6" s="1" customFormat="1" ht="19.899999999999999" customHeight="1" x14ac:dyDescent="0.25">
      <c r="A44" s="13" t="s">
        <v>66</v>
      </c>
      <c r="B44" s="3"/>
      <c r="C44" s="21">
        <v>1</v>
      </c>
      <c r="D44" s="21">
        <v>3</v>
      </c>
      <c r="E44" s="22"/>
      <c r="F44" s="6">
        <f t="shared" si="6"/>
        <v>0</v>
      </c>
    </row>
    <row r="45" spans="1:6" s="1" customFormat="1" ht="19.899999999999999" customHeight="1" x14ac:dyDescent="0.25">
      <c r="A45" s="13" t="s">
        <v>68</v>
      </c>
      <c r="B45" s="3"/>
      <c r="C45" s="21">
        <v>2</v>
      </c>
      <c r="D45" s="21">
        <v>3</v>
      </c>
      <c r="E45" s="22"/>
      <c r="F45" s="6">
        <f t="shared" si="6"/>
        <v>0</v>
      </c>
    </row>
    <row r="46" spans="1:6" s="1" customFormat="1" ht="19.899999999999999" customHeight="1" x14ac:dyDescent="0.25">
      <c r="A46" s="13" t="s">
        <v>69</v>
      </c>
      <c r="B46" s="3"/>
      <c r="C46" s="21">
        <v>4</v>
      </c>
      <c r="D46" s="21">
        <v>3</v>
      </c>
      <c r="E46" s="22"/>
      <c r="F46" s="6">
        <f t="shared" si="6"/>
        <v>0</v>
      </c>
    </row>
    <row r="47" spans="1:6" s="1" customFormat="1" ht="19.899999999999999" customHeight="1" x14ac:dyDescent="0.25">
      <c r="A47" s="13" t="s">
        <v>70</v>
      </c>
      <c r="B47" s="3"/>
      <c r="C47" s="21">
        <v>4</v>
      </c>
      <c r="D47" s="21">
        <v>3</v>
      </c>
      <c r="E47" s="22"/>
      <c r="F47" s="6">
        <f t="shared" si="6"/>
        <v>0</v>
      </c>
    </row>
    <row r="48" spans="1:6" s="1" customFormat="1" ht="19.899999999999999" customHeight="1" x14ac:dyDescent="0.25">
      <c r="A48" s="13" t="s">
        <v>71</v>
      </c>
      <c r="B48" s="3"/>
      <c r="C48" s="21">
        <v>6</v>
      </c>
      <c r="D48" s="21">
        <v>3</v>
      </c>
      <c r="E48" s="22"/>
      <c r="F48" s="6">
        <f t="shared" si="6"/>
        <v>0</v>
      </c>
    </row>
    <row r="49" spans="1:6" s="1" customFormat="1" ht="19.899999999999999" customHeight="1" x14ac:dyDescent="0.25">
      <c r="A49" s="13" t="s">
        <v>72</v>
      </c>
      <c r="B49" s="3"/>
      <c r="C49" s="21">
        <v>1</v>
      </c>
      <c r="D49" s="21">
        <v>3</v>
      </c>
      <c r="E49" s="22"/>
      <c r="F49" s="6">
        <f t="shared" si="6"/>
        <v>0</v>
      </c>
    </row>
    <row r="50" spans="1:6" s="1" customFormat="1" ht="19.899999999999999" customHeight="1" x14ac:dyDescent="0.25">
      <c r="A50" s="13" t="s">
        <v>73</v>
      </c>
      <c r="B50" s="3"/>
      <c r="C50" s="21">
        <v>5</v>
      </c>
      <c r="D50" s="21">
        <v>3</v>
      </c>
      <c r="E50" s="22"/>
      <c r="F50" s="6">
        <f t="shared" si="6"/>
        <v>0</v>
      </c>
    </row>
    <row r="51" spans="1:6" s="1" customFormat="1" ht="19.899999999999999" customHeight="1" x14ac:dyDescent="0.25">
      <c r="A51" s="13" t="s">
        <v>18</v>
      </c>
      <c r="B51" s="15" t="s">
        <v>74</v>
      </c>
      <c r="C51" s="21">
        <v>2</v>
      </c>
      <c r="D51" s="21">
        <v>3</v>
      </c>
      <c r="E51" s="22"/>
      <c r="F51" s="6">
        <f t="shared" si="6"/>
        <v>0</v>
      </c>
    </row>
    <row r="52" spans="1:6" s="37" customFormat="1" ht="19.899999999999999" customHeight="1" x14ac:dyDescent="0.25">
      <c r="A52" s="38" t="s">
        <v>90</v>
      </c>
      <c r="B52" s="39"/>
      <c r="C52" s="40"/>
      <c r="D52" s="40"/>
      <c r="E52" s="41"/>
      <c r="F52" s="36">
        <f>SUM(F32:F51)</f>
        <v>0</v>
      </c>
    </row>
    <row r="53" spans="1:6" s="1" customFormat="1" ht="19.899999999999999" customHeight="1" x14ac:dyDescent="0.25">
      <c r="A53" s="26" t="s">
        <v>75</v>
      </c>
      <c r="B53" s="3"/>
      <c r="C53" s="21"/>
      <c r="D53" s="21"/>
      <c r="E53" s="22"/>
      <c r="F53" s="6"/>
    </row>
    <row r="54" spans="1:6" s="1" customFormat="1" ht="19.899999999999999" customHeight="1" x14ac:dyDescent="0.25">
      <c r="A54" s="13" t="s">
        <v>76</v>
      </c>
      <c r="B54" s="3"/>
      <c r="C54" s="21">
        <v>1</v>
      </c>
      <c r="D54" s="21">
        <v>3</v>
      </c>
      <c r="E54" s="22"/>
      <c r="F54" s="6">
        <f t="shared" si="6"/>
        <v>0</v>
      </c>
    </row>
    <row r="55" spans="1:6" s="1" customFormat="1" ht="19.899999999999999" customHeight="1" x14ac:dyDescent="0.25">
      <c r="A55" s="13" t="s">
        <v>77</v>
      </c>
      <c r="B55" s="3"/>
      <c r="C55" s="21">
        <v>1</v>
      </c>
      <c r="D55" s="21">
        <v>3</v>
      </c>
      <c r="E55" s="22"/>
      <c r="F55" s="6">
        <f t="shared" ref="F55:F70" si="7">E55*D55*C55</f>
        <v>0</v>
      </c>
    </row>
    <row r="56" spans="1:6" s="1" customFormat="1" ht="19.899999999999999" customHeight="1" x14ac:dyDescent="0.25">
      <c r="A56" s="13" t="s">
        <v>78</v>
      </c>
      <c r="B56" s="15" t="s">
        <v>79</v>
      </c>
      <c r="C56" s="21">
        <v>1</v>
      </c>
      <c r="D56" s="21">
        <v>3</v>
      </c>
      <c r="E56" s="22"/>
      <c r="F56" s="6">
        <f t="shared" si="7"/>
        <v>0</v>
      </c>
    </row>
    <row r="57" spans="1:6" s="1" customFormat="1" ht="19.899999999999999" customHeight="1" x14ac:dyDescent="0.25">
      <c r="A57" s="13" t="s">
        <v>80</v>
      </c>
      <c r="B57" s="3"/>
      <c r="C57" s="21">
        <v>1</v>
      </c>
      <c r="D57" s="21">
        <v>3</v>
      </c>
      <c r="E57" s="22"/>
      <c r="F57" s="6">
        <f t="shared" si="7"/>
        <v>0</v>
      </c>
    </row>
    <row r="58" spans="1:6" s="1" customFormat="1" ht="19.899999999999999" customHeight="1" x14ac:dyDescent="0.25">
      <c r="A58" s="13" t="s">
        <v>81</v>
      </c>
      <c r="B58" s="3"/>
      <c r="C58" s="21">
        <v>1</v>
      </c>
      <c r="D58" s="21">
        <v>3</v>
      </c>
      <c r="E58" s="22"/>
      <c r="F58" s="6">
        <f t="shared" si="7"/>
        <v>0</v>
      </c>
    </row>
    <row r="59" spans="1:6" s="1" customFormat="1" ht="19.899999999999999" customHeight="1" x14ac:dyDescent="0.25">
      <c r="A59" s="13" t="s">
        <v>82</v>
      </c>
      <c r="B59" s="3"/>
      <c r="C59" s="21">
        <v>1</v>
      </c>
      <c r="D59" s="21">
        <v>3</v>
      </c>
      <c r="E59" s="22"/>
      <c r="F59" s="6">
        <f t="shared" si="7"/>
        <v>0</v>
      </c>
    </row>
    <row r="60" spans="1:6" s="1" customFormat="1" ht="19.899999999999999" customHeight="1" x14ac:dyDescent="0.25">
      <c r="A60" s="13" t="s">
        <v>83</v>
      </c>
      <c r="B60" s="15" t="s">
        <v>84</v>
      </c>
      <c r="C60" s="21">
        <v>1</v>
      </c>
      <c r="D60" s="21">
        <v>1</v>
      </c>
      <c r="E60" s="22"/>
      <c r="F60" s="6">
        <f t="shared" si="7"/>
        <v>0</v>
      </c>
    </row>
    <row r="61" spans="1:6" s="1" customFormat="1" ht="19.899999999999999" customHeight="1" x14ac:dyDescent="0.25">
      <c r="A61" s="13" t="s">
        <v>85</v>
      </c>
      <c r="B61" s="3"/>
      <c r="C61" s="21">
        <v>1</v>
      </c>
      <c r="D61" s="21">
        <v>1</v>
      </c>
      <c r="E61" s="22"/>
      <c r="F61" s="6">
        <f t="shared" si="7"/>
        <v>0</v>
      </c>
    </row>
    <row r="62" spans="1:6" s="37" customFormat="1" ht="19.899999999999999" customHeight="1" x14ac:dyDescent="0.25">
      <c r="A62" s="38" t="s">
        <v>90</v>
      </c>
      <c r="B62" s="39"/>
      <c r="C62" s="40"/>
      <c r="D62" s="40"/>
      <c r="E62" s="41"/>
      <c r="F62" s="36">
        <f>SUM(F54:F61)</f>
        <v>0</v>
      </c>
    </row>
    <row r="63" spans="1:6" ht="19.899999999999999" customHeight="1" x14ac:dyDescent="0.2">
      <c r="A63" s="19" t="s">
        <v>8</v>
      </c>
      <c r="B63" s="3"/>
      <c r="C63" s="4"/>
      <c r="D63" s="4"/>
      <c r="E63" s="5"/>
      <c r="F63" s="6"/>
    </row>
    <row r="64" spans="1:6" ht="19.899999999999999" customHeight="1" x14ac:dyDescent="0.2">
      <c r="A64" s="2" t="s">
        <v>9</v>
      </c>
      <c r="B64" s="15" t="s">
        <v>11</v>
      </c>
      <c r="C64" s="4">
        <v>5</v>
      </c>
      <c r="D64" s="4">
        <v>1</v>
      </c>
      <c r="E64" s="5"/>
      <c r="F64" s="6">
        <f t="shared" ref="F64" si="8">E64*D64*C64</f>
        <v>0</v>
      </c>
    </row>
    <row r="65" spans="1:6" ht="19.899999999999999" customHeight="1" x14ac:dyDescent="0.2">
      <c r="A65" s="2" t="s">
        <v>10</v>
      </c>
      <c r="B65" s="15" t="s">
        <v>12</v>
      </c>
      <c r="C65" s="4">
        <v>5</v>
      </c>
      <c r="D65" s="4">
        <v>1</v>
      </c>
      <c r="E65" s="5"/>
      <c r="F65" s="6">
        <f>E65*D65*C65</f>
        <v>0</v>
      </c>
    </row>
    <row r="66" spans="1:6" ht="19.899999999999999" customHeight="1" x14ac:dyDescent="0.2">
      <c r="A66" s="2" t="s">
        <v>13</v>
      </c>
      <c r="B66" s="15" t="s">
        <v>14</v>
      </c>
      <c r="C66" s="4">
        <v>1</v>
      </c>
      <c r="D66" s="4">
        <v>1</v>
      </c>
      <c r="E66" s="5"/>
      <c r="F66" s="6">
        <f>E66*D66*C66</f>
        <v>0</v>
      </c>
    </row>
    <row r="67" spans="1:6" s="30" customFormat="1" ht="19.899999999999999" customHeight="1" x14ac:dyDescent="0.2">
      <c r="A67" s="42" t="s">
        <v>90</v>
      </c>
      <c r="B67" s="43"/>
      <c r="C67" s="44"/>
      <c r="D67" s="34"/>
      <c r="E67" s="35"/>
      <c r="F67" s="36">
        <f>SUM(F64:F66)</f>
        <v>0</v>
      </c>
    </row>
    <row r="68" spans="1:6" s="1" customFormat="1" ht="18" customHeight="1" x14ac:dyDescent="0.25">
      <c r="A68" s="26" t="s">
        <v>86</v>
      </c>
      <c r="B68" s="3"/>
      <c r="C68" s="21"/>
      <c r="D68" s="21"/>
      <c r="E68" s="22"/>
      <c r="F68" s="6"/>
    </row>
    <row r="69" spans="1:6" s="1" customFormat="1" ht="19.899999999999999" customHeight="1" x14ac:dyDescent="0.25">
      <c r="A69" s="13" t="s">
        <v>87</v>
      </c>
      <c r="B69" s="3"/>
      <c r="C69" s="21">
        <v>4</v>
      </c>
      <c r="D69" s="21">
        <v>3</v>
      </c>
      <c r="E69" s="22"/>
      <c r="F69" s="6">
        <f t="shared" si="7"/>
        <v>0</v>
      </c>
    </row>
    <row r="70" spans="1:6" s="1" customFormat="1" ht="19.899999999999999" customHeight="1" x14ac:dyDescent="0.25">
      <c r="A70" s="13" t="s">
        <v>88</v>
      </c>
      <c r="B70" s="3"/>
      <c r="C70" s="21">
        <v>4</v>
      </c>
      <c r="D70" s="21">
        <v>2</v>
      </c>
      <c r="E70" s="22"/>
      <c r="F70" s="6">
        <f t="shared" si="7"/>
        <v>0</v>
      </c>
    </row>
    <row r="71" spans="1:6" s="37" customFormat="1" ht="19.899999999999999" customHeight="1" thickBot="1" x14ac:dyDescent="0.3">
      <c r="A71" s="32" t="s">
        <v>90</v>
      </c>
      <c r="B71" s="33"/>
      <c r="C71" s="34"/>
      <c r="D71" s="34"/>
      <c r="E71" s="35"/>
      <c r="F71" s="36">
        <f>SUM(F69:F70)</f>
        <v>0</v>
      </c>
    </row>
    <row r="72" spans="1:6" s="37" customFormat="1" ht="19.899999999999999" customHeight="1" thickBot="1" x14ac:dyDescent="0.3">
      <c r="A72" s="49"/>
      <c r="B72" s="50"/>
      <c r="C72" s="50"/>
      <c r="D72" s="50"/>
      <c r="E72" s="50"/>
      <c r="F72" s="51"/>
    </row>
    <row r="73" spans="1:6" s="30" customFormat="1" ht="25.5" customHeight="1" thickBot="1" x14ac:dyDescent="0.25">
      <c r="A73" s="28" t="s">
        <v>5</v>
      </c>
      <c r="B73" s="28"/>
      <c r="C73" s="28"/>
      <c r="D73" s="28"/>
      <c r="E73" s="28"/>
      <c r="F73" s="29">
        <f>SUM(F7+F24+F30+F52+F62+F67+F71)</f>
        <v>0</v>
      </c>
    </row>
  </sheetData>
  <mergeCells count="10">
    <mergeCell ref="A73:E73"/>
    <mergeCell ref="A1:F1"/>
    <mergeCell ref="A7:B7"/>
    <mergeCell ref="A24:B24"/>
    <mergeCell ref="A30:B30"/>
    <mergeCell ref="A52:B52"/>
    <mergeCell ref="A62:B62"/>
    <mergeCell ref="A67:B67"/>
    <mergeCell ref="A71:B71"/>
    <mergeCell ref="A72:F72"/>
  </mergeCells>
  <printOptions horizontalCentered="1" verticalCentered="1"/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Şartname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TİM</dc:title>
  <dc:creator>Motif</dc:creator>
  <cp:lastModifiedBy>Yusuf AYDIN</cp:lastModifiedBy>
  <cp:lastPrinted>2024-03-15T06:42:05Z</cp:lastPrinted>
  <dcterms:created xsi:type="dcterms:W3CDTF">2023-07-04T16:58:24Z</dcterms:created>
  <dcterms:modified xsi:type="dcterms:W3CDTF">2024-03-15T09:12:04Z</dcterms:modified>
</cp:coreProperties>
</file>