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20400" windowHeight="7935"/>
  </bookViews>
  <sheets>
    <sheet name="SEKTOR" sheetId="1" r:id="rId1"/>
  </sheets>
  <definedNames>
    <definedName name="_xlnm.Print_Area" localSheetId="0">SEKTOR!$A:$N</definedName>
  </definedNames>
  <calcPr calcId="144525"/>
</workbook>
</file>

<file path=xl/calcChain.xml><?xml version="1.0" encoding="utf-8"?>
<calcChain xmlns="http://schemas.openxmlformats.org/spreadsheetml/2006/main">
  <c r="B6" i="1" l="1"/>
  <c r="B5" i="1" s="1"/>
  <c r="C6" i="1"/>
  <c r="D6" i="1"/>
  <c r="D5" i="1" s="1"/>
  <c r="E6" i="1"/>
  <c r="F6" i="1"/>
  <c r="F5" i="1" s="1"/>
  <c r="G6" i="1"/>
  <c r="H6" i="1"/>
  <c r="H5" i="1" s="1"/>
  <c r="I6" i="1"/>
  <c r="J6" i="1"/>
  <c r="J5" i="1" s="1"/>
  <c r="K6" i="1"/>
  <c r="L6" i="1"/>
  <c r="L5" i="1" s="1"/>
  <c r="M6" i="1"/>
  <c r="N6" i="1"/>
  <c r="N5" i="1" s="1"/>
  <c r="B15" i="1"/>
  <c r="C15" i="1"/>
  <c r="C5" i="1" s="1"/>
  <c r="D15" i="1"/>
  <c r="E15" i="1"/>
  <c r="E5" i="1" s="1"/>
  <c r="F15" i="1"/>
  <c r="G15" i="1"/>
  <c r="G5" i="1" s="1"/>
  <c r="H15" i="1"/>
  <c r="I15" i="1"/>
  <c r="I5" i="1" s="1"/>
  <c r="J15" i="1"/>
  <c r="K15" i="1"/>
  <c r="K5" i="1" s="1"/>
  <c r="L15" i="1"/>
  <c r="M15" i="1"/>
  <c r="M5" i="1" s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20" i="1"/>
  <c r="B19" i="1" s="1"/>
  <c r="C20" i="1"/>
  <c r="D20" i="1"/>
  <c r="D19" i="1" s="1"/>
  <c r="E20" i="1"/>
  <c r="F20" i="1"/>
  <c r="F19" i="1" s="1"/>
  <c r="G20" i="1"/>
  <c r="H20" i="1"/>
  <c r="H19" i="1" s="1"/>
  <c r="I20" i="1"/>
  <c r="J20" i="1"/>
  <c r="J19" i="1" s="1"/>
  <c r="K20" i="1"/>
  <c r="L20" i="1"/>
  <c r="L19" i="1" s="1"/>
  <c r="M20" i="1"/>
  <c r="N20" i="1"/>
  <c r="N19" i="1" s="1"/>
  <c r="B24" i="1"/>
  <c r="C24" i="1"/>
  <c r="C19" i="1" s="1"/>
  <c r="D24" i="1"/>
  <c r="E24" i="1"/>
  <c r="E19" i="1" s="1"/>
  <c r="F24" i="1"/>
  <c r="G24" i="1"/>
  <c r="G19" i="1" s="1"/>
  <c r="H24" i="1"/>
  <c r="I24" i="1"/>
  <c r="I19" i="1" s="1"/>
  <c r="J24" i="1"/>
  <c r="K24" i="1"/>
  <c r="K19" i="1" s="1"/>
  <c r="L24" i="1"/>
  <c r="M24" i="1"/>
  <c r="M19" i="1" s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K42" i="1" l="1"/>
  <c r="G42" i="1"/>
  <c r="C42" i="1"/>
  <c r="L42" i="1"/>
  <c r="H42" i="1"/>
  <c r="D42" i="1"/>
  <c r="M42" i="1"/>
  <c r="I42" i="1"/>
  <c r="E42" i="1"/>
  <c r="N42" i="1"/>
  <c r="J42" i="1"/>
  <c r="F42" i="1"/>
  <c r="B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<sst xmlns="http://schemas.openxmlformats.org/spreadsheetml/2006/main" count="117" uniqueCount="106">
  <si>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</si>
  <si>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</si>
  <si>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</si>
  <si>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</si>
  <si>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</si>
  <si>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</si>
  <si>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</si>
  <si>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</si>
  <si>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</si>
  <si>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</si>
  <si>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</si>
  <si>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</si>
  <si>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</si>
  <si>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</si>
  <si>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</si>
  <si>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</si>
  <si>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</si>
  <si>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</si>
  <si>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</si>
  <si>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</si>
  <si>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</si>
  <si>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</si>
  <si>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</si>
  <si>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</si>
  <si>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</si>
  <si>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</si>
  <si>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</si>
  <si>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</si>
  <si>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</si>
  <si>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</si>
  <si>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</si>
  <si>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</si>
  <si>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</si>
  <si>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</si>
  <si>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</si>
  <si>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</si>
  <si>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</si>
  <si>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</si>
  <si>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</si>
  <si>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</si>
  <si>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</si>
  <si>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</si>
  <si>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</si>
  <si>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</si>
  <si>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</si>
  <si>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</si>
  <si>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</si>
  <si>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</si>
  <si>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</si>
  <si>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</si>
  <si>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</si>
  <si>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</si>
  <si>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</si>
  <si>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</si>
  <si>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</si>
  <si>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</si>
  <si>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</si>
  <si>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</si>
  <si>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</si>
  <si>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</si>
  <si>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</si>
  <si>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</si>
  <si>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</si>
  <si>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</si>
  <si>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</si>
  <si>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</si>
  <si>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</si>
  <si>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</si>
  <si>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</si>
  <si>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</si>
  <si>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</si>
  <si>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</si>
  <si>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</si>
  <si>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</si>
  <si>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</si>
  <si>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</si>
  <si>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</si>
  <si>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</si>
  <si>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</si>
  <si>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</si>
  <si>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</si>
  <si>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</si>
  <si>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</si>
  <si>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</si>
  <si>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</si>
  <si>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</si>
  <si>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</si>
  <si>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</si>
  <si>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</si>
  <si>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</si>
  <si>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</si>
  <si>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</si>
  <si>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</si>
  <si>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</si>
  <si>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</si>
  <si>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</si>
  <si>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</si>
  <si>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</si>
  <si>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</si>
  <si>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</si>
  <si>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</si>
  <si>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</si>
  <si>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</si>
  <si>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</si>
  <si>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</si>
  <si>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31.05.2017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</si>
</sst>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8478741.4576500002</c:v>
                </c:pt>
                <c:pt idx="1">
                  <c:v>49187585.44303</c:v>
                </c:pt>
                <c:pt idx="2">
                  <c:v>1495924.798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421952"/>
        <c:axId val="115423488"/>
        <c:axId val="0"/>
      </c:bar3DChart>
      <c:catAx>
        <c:axId val="115421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4234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54234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54219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5829677.6720799999</c:v>
                </c:pt>
                <c:pt idx="1">
                  <c:v>863383.87092999998</c:v>
                </c:pt>
                <c:pt idx="2">
                  <c:v>1785679.9146400001</c:v>
                </c:pt>
                <c:pt idx="3">
                  <c:v>4803611.6905100001</c:v>
                </c:pt>
                <c:pt idx="4">
                  <c:v>6655115.27097</c:v>
                </c:pt>
                <c:pt idx="5">
                  <c:v>37728858.481550001</c:v>
                </c:pt>
                <c:pt idx="6">
                  <c:v>1495924.798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5758208"/>
        <c:axId val="115759744"/>
        <c:axId val="0"/>
      </c:bar3DChart>
      <c:catAx>
        <c:axId val="115758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57597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57597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5758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2755487.19808</c:v>
                </c:pt>
                <c:pt idx="1">
                  <c:v>764645.87386000005</c:v>
                </c:pt>
                <c:pt idx="2">
                  <c:v>544700.36046</c:v>
                </c:pt>
                <c:pt idx="3">
                  <c:v>500441.31540000002</c:v>
                </c:pt>
                <c:pt idx="4">
                  <c:v>733952.27029999997</c:v>
                </c:pt>
                <c:pt idx="5">
                  <c:v>138881.35023000001</c:v>
                </c:pt>
                <c:pt idx="6">
                  <c:v>344396.09496000002</c:v>
                </c:pt>
                <c:pt idx="7">
                  <c:v>47173.208789999997</c:v>
                </c:pt>
                <c:pt idx="8">
                  <c:v>863383.87092999998</c:v>
                </c:pt>
                <c:pt idx="9">
                  <c:v>1785679.9146400001</c:v>
                </c:pt>
                <c:pt idx="10">
                  <c:v>3337363.5787200001</c:v>
                </c:pt>
                <c:pt idx="11">
                  <c:v>616337.59513000003</c:v>
                </c:pt>
                <c:pt idx="12">
                  <c:v>849910.51665999996</c:v>
                </c:pt>
                <c:pt idx="13">
                  <c:v>6655115.27097</c:v>
                </c:pt>
                <c:pt idx="14">
                  <c:v>6814802.1498400001</c:v>
                </c:pt>
                <c:pt idx="15">
                  <c:v>11860550.608650001</c:v>
                </c:pt>
                <c:pt idx="16">
                  <c:v>484923.81998999999</c:v>
                </c:pt>
                <c:pt idx="17">
                  <c:v>3882286.93457</c:v>
                </c:pt>
                <c:pt idx="18">
                  <c:v>2335801.1831999999</c:v>
                </c:pt>
                <c:pt idx="19">
                  <c:v>2697039.5942799998</c:v>
                </c:pt>
                <c:pt idx="20">
                  <c:v>4922464.0134399999</c:v>
                </c:pt>
                <c:pt idx="21">
                  <c:v>1103737.79776</c:v>
                </c:pt>
                <c:pt idx="22">
                  <c:v>1442618.6078999999</c:v>
                </c:pt>
                <c:pt idx="23">
                  <c:v>640369.32882000005</c:v>
                </c:pt>
                <c:pt idx="24">
                  <c:v>48339.645100000002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072448"/>
        <c:axId val="116073984"/>
        <c:axId val="0"/>
      </c:bar3DChart>
      <c:catAx>
        <c:axId val="116072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6073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160739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16072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A24" sqref="A24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1652835.9835599996</v>
      </c>
      <c r="C5" s="54">
        <f>C6+C15+C17</f>
        <v>1666688.3423799998</v>
      </c>
      <c r="D5" s="54">
        <f>D6+D15+D17</f>
        <v>1869043.8667499998</v>
      </c>
      <c r="E5" s="54">
        <f>E6+E15+E17</f>
        <v>1611047.9924900001</v>
      </c>
      <c r="F5" s="54">
        <f>F6+F15+F17</f>
        <v>1679125.2724700002</v>
      </c>
      <c r="G5" s="54">
        <f>G6+G15+G17</f>
        <v>0</v>
      </c>
      <c r="H5" s="54">
        <f>H6+H15+H17</f>
        <v>0</v>
      </c>
      <c r="I5" s="54">
        <f>I6+I15+I17</f>
        <v>0</v>
      </c>
      <c r="J5" s="54">
        <f>J6+J15+J17</f>
        <v>0</v>
      </c>
      <c r="K5" s="54">
        <f>K6+K15+K17</f>
        <v>0</v>
      </c>
      <c r="L5" s="54">
        <f>L6+L15+L17</f>
        <v>0</v>
      </c>
      <c r="M5" s="54">
        <f>M6+M15+M17</f>
        <v>0</v>
      </c>
      <c r="N5" s="53">
        <f>N6+N15+N17</f>
        <v>8478741.4576500002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1170443.2525899997</v>
      </c>
      <c r="C6" s="39">
        <f>C7+C8+C9+C10+C11+C12+C13+C14</f>
        <v>1165618.2462499999</v>
      </c>
      <c r="D6" s="39">
        <f>D7+D8+D9+D10+D11+D12+D13+D14</f>
        <v>1293133.8667599999</v>
      </c>
      <c r="E6" s="39">
        <f>E7+E8+E9+E10+E11+E12+E13+E14</f>
        <v>1077185.6285600001</v>
      </c>
      <c r="F6" s="39">
        <f>F7+F8+F9+F10+F11+F12+F13+F14</f>
        <v>1123296.6779200002</v>
      </c>
      <c r="G6" s="39">
        <f>G7+G8+G9+G10+G11+G12+G13+G14</f>
        <v>0</v>
      </c>
      <c r="H6" s="39">
        <f>H7+H8+H9+H10+H11+H12+H13+H14</f>
        <v>0</v>
      </c>
      <c r="I6" s="39">
        <f>I7+I8+I9+I10+I11+I12+I13+I14</f>
        <v>0</v>
      </c>
      <c r="J6" s="39">
        <f>J7+J8+J9+J10+J11+J12+J13+J14</f>
        <v>0</v>
      </c>
      <c r="K6" s="39">
        <f>K7+K8+K9+K10+K11+K12+K13+K14</f>
        <v>0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5829677.6720799999</v>
      </c>
      <c r="O6" s="52"/>
    </row>
    <row r="7" spans="1:16" ht="15.95" customHeight="1" x14ac:dyDescent="0.2">
      <c r="A7" s="37" t="s">
        <v>89</v>
      </c>
      <c r="B7" s="36">
        <v>523452.34405999997</v>
      </c>
      <c r="C7" s="36">
        <v>556393.19519999996</v>
      </c>
      <c r="D7" s="36">
        <v>622730.87216000003</v>
      </c>
      <c r="E7" s="36">
        <v>523800.34224000003</v>
      </c>
      <c r="F7" s="36">
        <v>529110.44441999996</v>
      </c>
      <c r="G7" s="36">
        <v>0</v>
      </c>
      <c r="H7" s="36">
        <v>0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2755487.19808</v>
      </c>
      <c r="O7" s="27"/>
    </row>
    <row r="8" spans="1:16" ht="15.95" customHeight="1" x14ac:dyDescent="0.2">
      <c r="A8" s="37" t="s">
        <v>88</v>
      </c>
      <c r="B8" s="36">
        <v>193221.33689999999</v>
      </c>
      <c r="C8" s="36">
        <v>168184.44751999999</v>
      </c>
      <c r="D8" s="36">
        <v>154704.73994</v>
      </c>
      <c r="E8" s="36">
        <v>119510.13919</v>
      </c>
      <c r="F8" s="36">
        <v>129025.21030999999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764645.87386000005</v>
      </c>
      <c r="O8" s="27"/>
    </row>
    <row r="9" spans="1:16" ht="15.95" customHeight="1" x14ac:dyDescent="0.2">
      <c r="A9" s="37" t="s">
        <v>87</v>
      </c>
      <c r="B9" s="36">
        <v>98614.87371</v>
      </c>
      <c r="C9" s="36">
        <v>100791.01846000001</v>
      </c>
      <c r="D9" s="36">
        <v>123951.98297</v>
      </c>
      <c r="E9" s="36">
        <v>106874.11371000001</v>
      </c>
      <c r="F9" s="36">
        <v>114468.37161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544700.36046</v>
      </c>
      <c r="O9" s="27"/>
    </row>
    <row r="10" spans="1:16" ht="15.95" customHeight="1" x14ac:dyDescent="0.2">
      <c r="A10" s="37" t="s">
        <v>86</v>
      </c>
      <c r="B10" s="36">
        <v>96371.963749999995</v>
      </c>
      <c r="C10" s="36">
        <v>93815.938510000007</v>
      </c>
      <c r="D10" s="36">
        <v>115660.82781</v>
      </c>
      <c r="E10" s="36">
        <v>97496.089139999996</v>
      </c>
      <c r="F10" s="36">
        <v>97096.496190000005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500441.31540000002</v>
      </c>
      <c r="O10" s="27"/>
    </row>
    <row r="11" spans="1:16" ht="15.95" customHeight="1" x14ac:dyDescent="0.2">
      <c r="A11" s="37" t="s">
        <v>85</v>
      </c>
      <c r="B11" s="36">
        <v>154109.16127000001</v>
      </c>
      <c r="C11" s="36">
        <v>152109.84158000001</v>
      </c>
      <c r="D11" s="36">
        <v>166918.70240000001</v>
      </c>
      <c r="E11" s="36">
        <v>137385.49256000001</v>
      </c>
      <c r="F11" s="36">
        <v>123429.07249000001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733952.27029999997</v>
      </c>
      <c r="O11" s="27"/>
    </row>
    <row r="12" spans="1:16" ht="15.95" customHeight="1" x14ac:dyDescent="0.2">
      <c r="A12" s="37" t="s">
        <v>84</v>
      </c>
      <c r="B12" s="36">
        <v>25053.806250000001</v>
      </c>
      <c r="C12" s="36">
        <v>28959.574209999999</v>
      </c>
      <c r="D12" s="36">
        <v>31758.512920000001</v>
      </c>
      <c r="E12" s="36">
        <v>27550.555660000002</v>
      </c>
      <c r="F12" s="36">
        <v>25558.90119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138881.35023000001</v>
      </c>
      <c r="O12" s="27"/>
    </row>
    <row r="13" spans="1:16" ht="15.95" customHeight="1" x14ac:dyDescent="0.2">
      <c r="A13" s="37" t="s">
        <v>83</v>
      </c>
      <c r="B13" s="36">
        <v>72553.879400000005</v>
      </c>
      <c r="C13" s="36">
        <v>56698.544040000001</v>
      </c>
      <c r="D13" s="36">
        <v>62550.802020000003</v>
      </c>
      <c r="E13" s="36">
        <v>54475.132640000003</v>
      </c>
      <c r="F13" s="36">
        <v>98117.736860000005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344396.09496000002</v>
      </c>
      <c r="O13" s="27"/>
    </row>
    <row r="14" spans="1:16" ht="15.95" customHeight="1" x14ac:dyDescent="0.2">
      <c r="A14" s="37" t="s">
        <v>82</v>
      </c>
      <c r="B14" s="36">
        <v>7065.8872499999998</v>
      </c>
      <c r="C14" s="36">
        <v>8665.6867299999994</v>
      </c>
      <c r="D14" s="36">
        <v>14857.42654</v>
      </c>
      <c r="E14" s="36">
        <v>10093.763419999999</v>
      </c>
      <c r="F14" s="36">
        <v>6490.4448499999999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47173.208789999997</v>
      </c>
      <c r="O14" s="27"/>
    </row>
    <row r="15" spans="1:16" s="51" customFormat="1" ht="15.95" customHeight="1" x14ac:dyDescent="0.25">
      <c r="A15" s="40" t="s">
        <v>42</v>
      </c>
      <c r="B15" s="39">
        <f>B16</f>
        <v>170734.96726999999</v>
      </c>
      <c r="C15" s="39">
        <f>C16</f>
        <v>170754.34839</v>
      </c>
      <c r="D15" s="39">
        <f>D16</f>
        <v>185569.46166999999</v>
      </c>
      <c r="E15" s="39">
        <f>E16</f>
        <v>163746.05293999999</v>
      </c>
      <c r="F15" s="39">
        <f>F16</f>
        <v>172579.04066</v>
      </c>
      <c r="G15" s="39">
        <f>G16</f>
        <v>0</v>
      </c>
      <c r="H15" s="39">
        <f>H16</f>
        <v>0</v>
      </c>
      <c r="I15" s="39">
        <f>I16</f>
        <v>0</v>
      </c>
      <c r="J15" s="39">
        <f>J16</f>
        <v>0</v>
      </c>
      <c r="K15" s="39">
        <f>K16</f>
        <v>0</v>
      </c>
      <c r="L15" s="39">
        <f>L16</f>
        <v>0</v>
      </c>
      <c r="M15" s="39">
        <f>M16</f>
        <v>0</v>
      </c>
      <c r="N15" s="38">
        <f>N16</f>
        <v>863383.87092999998</v>
      </c>
      <c r="O15" s="52"/>
    </row>
    <row r="16" spans="1:16" s="51" customFormat="1" ht="15.95" customHeight="1" x14ac:dyDescent="0.2">
      <c r="A16" s="37" t="s">
        <v>81</v>
      </c>
      <c r="B16" s="47">
        <v>170734.96726999999</v>
      </c>
      <c r="C16" s="47">
        <v>170754.34839</v>
      </c>
      <c r="D16" s="47">
        <v>185569.46166999999</v>
      </c>
      <c r="E16" s="47">
        <v>163746.05293999999</v>
      </c>
      <c r="F16" s="47">
        <v>172579.04066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863383.87092999998</v>
      </c>
      <c r="O16" s="52"/>
    </row>
    <row r="17" spans="1:15" s="51" customFormat="1" ht="15.95" customHeight="1" x14ac:dyDescent="0.25">
      <c r="A17" s="40" t="s">
        <v>39</v>
      </c>
      <c r="B17" s="39">
        <f>B18</f>
        <v>311657.76370000001</v>
      </c>
      <c r="C17" s="39">
        <f>C18</f>
        <v>330315.74774000002</v>
      </c>
      <c r="D17" s="39">
        <f>D18</f>
        <v>390340.53831999999</v>
      </c>
      <c r="E17" s="39">
        <f>E18</f>
        <v>370116.31099000003</v>
      </c>
      <c r="F17" s="39">
        <f>F18</f>
        <v>383249.55388999998</v>
      </c>
      <c r="G17" s="39">
        <f>G18</f>
        <v>0</v>
      </c>
      <c r="H17" s="39">
        <f>H18</f>
        <v>0</v>
      </c>
      <c r="I17" s="39">
        <f>I18</f>
        <v>0</v>
      </c>
      <c r="J17" s="39">
        <f>J18</f>
        <v>0</v>
      </c>
      <c r="K17" s="39">
        <f>K18</f>
        <v>0</v>
      </c>
      <c r="L17" s="39">
        <f>L18</f>
        <v>0</v>
      </c>
      <c r="M17" s="39">
        <f>M18</f>
        <v>0</v>
      </c>
      <c r="N17" s="38">
        <f>N18</f>
        <v>1785679.9146400001</v>
      </c>
      <c r="O17" s="52"/>
    </row>
    <row r="18" spans="1:15" s="51" customFormat="1" ht="15.95" customHeight="1" x14ac:dyDescent="0.2">
      <c r="A18" s="37" t="s">
        <v>80</v>
      </c>
      <c r="B18" s="47">
        <v>311657.76370000001</v>
      </c>
      <c r="C18" s="47">
        <v>330315.74774000002</v>
      </c>
      <c r="D18" s="47">
        <v>390340.53831999999</v>
      </c>
      <c r="E18" s="47">
        <v>370116.31099000003</v>
      </c>
      <c r="F18" s="47">
        <v>383249.55388999998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1785679.9146400001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8505202.556590002</v>
      </c>
      <c r="C19" s="49">
        <f>C20+C24+C26</f>
        <v>9257963.2523299996</v>
      </c>
      <c r="D19" s="49">
        <f>D20+D24+D26</f>
        <v>11324065.57628</v>
      </c>
      <c r="E19" s="49">
        <f>E20+E24+E26</f>
        <v>9753358.2467199992</v>
      </c>
      <c r="F19" s="49">
        <f>F20+F24+F26</f>
        <v>10346995.811110001</v>
      </c>
      <c r="G19" s="49">
        <f>G20+G24+G26</f>
        <v>0</v>
      </c>
      <c r="H19" s="49">
        <f>H20+H24+H26</f>
        <v>0</v>
      </c>
      <c r="I19" s="49">
        <f>I20+I24+I26</f>
        <v>0</v>
      </c>
      <c r="J19" s="49">
        <f>J20+J24+J26</f>
        <v>0</v>
      </c>
      <c r="K19" s="49">
        <f>K20+K24+K26</f>
        <v>0</v>
      </c>
      <c r="L19" s="49">
        <f>L20+L24+L26</f>
        <v>0</v>
      </c>
      <c r="M19" s="49">
        <f>M20+M24+M26</f>
        <v>0</v>
      </c>
      <c r="N19" s="48">
        <f>N20+N24+N26</f>
        <v>49187585.44303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849959.87607999996</v>
      </c>
      <c r="C20" s="39">
        <f>C21+C22+C23</f>
        <v>907386.30827000004</v>
      </c>
      <c r="D20" s="39">
        <f>D21+D22+D23</f>
        <v>1103783.8115300001</v>
      </c>
      <c r="E20" s="39">
        <f>E21+E22+E23</f>
        <v>955274.88018999994</v>
      </c>
      <c r="F20" s="39">
        <f>F21+F22+F23</f>
        <v>987206.81443999999</v>
      </c>
      <c r="G20" s="39">
        <f>G21+G22+G23</f>
        <v>0</v>
      </c>
      <c r="H20" s="39">
        <f>H21+H22+H23</f>
        <v>0</v>
      </c>
      <c r="I20" s="39">
        <f>I21+I22+I23</f>
        <v>0</v>
      </c>
      <c r="J20" s="39">
        <f>J21+J22+J23</f>
        <v>0</v>
      </c>
      <c r="K20" s="39">
        <f>K21+K22+K23</f>
        <v>0</v>
      </c>
      <c r="L20" s="39">
        <f>L21+L22+L23</f>
        <v>0</v>
      </c>
      <c r="M20" s="39">
        <f>M21+M22+M23</f>
        <v>0</v>
      </c>
      <c r="N20" s="38">
        <f>N21+N22+N23</f>
        <v>4803611.6905100001</v>
      </c>
      <c r="O20" s="46"/>
    </row>
    <row r="21" spans="1:15" ht="15.95" customHeight="1" x14ac:dyDescent="0.2">
      <c r="A21" s="37" t="s">
        <v>79</v>
      </c>
      <c r="B21" s="36">
        <v>613529.42981999996</v>
      </c>
      <c r="C21" s="36">
        <v>636189.47696</v>
      </c>
      <c r="D21" s="36">
        <v>756140.80894000002</v>
      </c>
      <c r="E21" s="36">
        <v>658628.25043000001</v>
      </c>
      <c r="F21" s="36">
        <v>672875.61257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3337363.5787200001</v>
      </c>
      <c r="O21" s="27"/>
    </row>
    <row r="22" spans="1:15" ht="15.95" customHeight="1" x14ac:dyDescent="0.2">
      <c r="A22" s="37" t="s">
        <v>78</v>
      </c>
      <c r="B22" s="36">
        <v>90877.574959999998</v>
      </c>
      <c r="C22" s="36">
        <v>116017.47500999999</v>
      </c>
      <c r="D22" s="36">
        <v>158608.97352</v>
      </c>
      <c r="E22" s="36">
        <v>120380.21532</v>
      </c>
      <c r="F22" s="36">
        <v>130453.35632000001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616337.59513000003</v>
      </c>
      <c r="O22" s="27"/>
    </row>
    <row r="23" spans="1:15" ht="15.95" customHeight="1" x14ac:dyDescent="0.2">
      <c r="A23" s="37" t="s">
        <v>77</v>
      </c>
      <c r="B23" s="36">
        <v>145552.8713</v>
      </c>
      <c r="C23" s="36">
        <v>155179.35630000001</v>
      </c>
      <c r="D23" s="36">
        <v>189034.02906999999</v>
      </c>
      <c r="E23" s="36">
        <v>176266.41443999999</v>
      </c>
      <c r="F23" s="36">
        <v>183877.84555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849910.51665999996</v>
      </c>
      <c r="O23" s="27"/>
    </row>
    <row r="24" spans="1:15" s="45" customFormat="1" ht="15.95" customHeight="1" x14ac:dyDescent="0.25">
      <c r="A24" s="40" t="s">
        <v>28</v>
      </c>
      <c r="B24" s="39">
        <f>B25</f>
        <v>1228554.1412200001</v>
      </c>
      <c r="C24" s="39">
        <f>C25</f>
        <v>1343371.69884</v>
      </c>
      <c r="D24" s="39">
        <f>D25</f>
        <v>1532057.4866299999</v>
      </c>
      <c r="E24" s="39">
        <f>E25</f>
        <v>1228207.4582400001</v>
      </c>
      <c r="F24" s="39">
        <f>F25</f>
        <v>1322924.4860400001</v>
      </c>
      <c r="G24" s="39">
        <f>G25</f>
        <v>0</v>
      </c>
      <c r="H24" s="39">
        <f>H25</f>
        <v>0</v>
      </c>
      <c r="I24" s="39">
        <f>I25</f>
        <v>0</v>
      </c>
      <c r="J24" s="39">
        <f>J25</f>
        <v>0</v>
      </c>
      <c r="K24" s="39">
        <f>K25</f>
        <v>0</v>
      </c>
      <c r="L24" s="39">
        <f>L25</f>
        <v>0</v>
      </c>
      <c r="M24" s="39">
        <f>M25</f>
        <v>0</v>
      </c>
      <c r="N24" s="38">
        <f>N25</f>
        <v>6655115.27097</v>
      </c>
      <c r="O24" s="46"/>
    </row>
    <row r="25" spans="1:15" s="45" customFormat="1" ht="15.95" customHeight="1" x14ac:dyDescent="0.2">
      <c r="A25" s="37" t="s">
        <v>76</v>
      </c>
      <c r="B25" s="47">
        <v>1228554.1412200001</v>
      </c>
      <c r="C25" s="47">
        <v>1343371.69884</v>
      </c>
      <c r="D25" s="47">
        <v>1532057.4866299999</v>
      </c>
      <c r="E25" s="47">
        <v>1228207.4582400001</v>
      </c>
      <c r="F25" s="47">
        <v>1322924.4860400001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6655115.27097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6426688.5392900016</v>
      </c>
      <c r="C26" s="39">
        <f>C27+C28+C29+C30+C31+C32+C33+C34+C35+C36+C37+C38</f>
        <v>7007205.2452199999</v>
      </c>
      <c r="D26" s="39">
        <f>D27+D28+D29+D30+D31+D32+D33+D34+D35+D36+D37+D38</f>
        <v>8688224.2781199999</v>
      </c>
      <c r="E26" s="39">
        <f>E27+E28+E29+E30+E31+E32+E33+E34+E35+E36+E37+E38</f>
        <v>7569875.9082899997</v>
      </c>
      <c r="F26" s="39">
        <f>F27+F28+F29+F30+F31+F32+F33+F34+F35+F36+F37+F38</f>
        <v>8036864.5106300004</v>
      </c>
      <c r="G26" s="39">
        <f>G27+G28+G29+G30+G31+G32+G33+G34+G35+G36+G37+G38</f>
        <v>0</v>
      </c>
      <c r="H26" s="39">
        <f>H27+H28+H29+H30+H31+H32+H33+H34+H35+H36+H37+H38</f>
        <v>0</v>
      </c>
      <c r="I26" s="39">
        <f>I27+I28+I29+I30+I31+I32+I33+I34+I35+I36+I37+I38</f>
        <v>0</v>
      </c>
      <c r="J26" s="39">
        <f>J27+J28+J29+J30+J31+J32+J33+J34+J35+J36+J37+J38</f>
        <v>0</v>
      </c>
      <c r="K26" s="39">
        <f>K27+K28+K29+K30+K31+K32+K33+K34+K35+K36+K37+K38</f>
        <v>0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37728858.481550001</v>
      </c>
      <c r="O26" s="46"/>
    </row>
    <row r="27" spans="1:15" ht="15.95" customHeight="1" x14ac:dyDescent="0.2">
      <c r="A27" s="37" t="s">
        <v>75</v>
      </c>
      <c r="B27" s="36">
        <v>1246078.73129</v>
      </c>
      <c r="C27" s="36">
        <v>1282327.99679</v>
      </c>
      <c r="D27" s="36">
        <v>1531625.3463000001</v>
      </c>
      <c r="E27" s="36">
        <v>1349726.20814</v>
      </c>
      <c r="F27" s="36">
        <v>1405043.86732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6814802.1498400001</v>
      </c>
      <c r="O27" s="27"/>
    </row>
    <row r="28" spans="1:15" ht="15.95" customHeight="1" x14ac:dyDescent="0.2">
      <c r="A28" s="37" t="s">
        <v>74</v>
      </c>
      <c r="B28" s="36">
        <v>2064325.41533</v>
      </c>
      <c r="C28" s="36">
        <v>2227365.4194299998</v>
      </c>
      <c r="D28" s="36">
        <v>2709053.5569000002</v>
      </c>
      <c r="E28" s="36">
        <v>2294077.6886800001</v>
      </c>
      <c r="F28" s="36">
        <v>2565728.52831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11860550.608650001</v>
      </c>
      <c r="O28" s="27"/>
    </row>
    <row r="29" spans="1:15" ht="15.95" customHeight="1" x14ac:dyDescent="0.2">
      <c r="A29" s="37" t="s">
        <v>73</v>
      </c>
      <c r="B29" s="36">
        <v>65125.639880000002</v>
      </c>
      <c r="C29" s="36">
        <v>84700.491330000004</v>
      </c>
      <c r="D29" s="36">
        <v>148505.58248000001</v>
      </c>
      <c r="E29" s="36">
        <v>72460.498909999995</v>
      </c>
      <c r="F29" s="36">
        <v>114131.60739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484923.81998999999</v>
      </c>
      <c r="O29" s="27"/>
    </row>
    <row r="30" spans="1:15" ht="15.95" customHeight="1" x14ac:dyDescent="0.2">
      <c r="A30" s="37" t="s">
        <v>72</v>
      </c>
      <c r="B30" s="36">
        <v>603375.17064000003</v>
      </c>
      <c r="C30" s="36">
        <v>695505.89852000005</v>
      </c>
      <c r="D30" s="36">
        <v>908690.53315999999</v>
      </c>
      <c r="E30" s="36">
        <v>788807.28156000003</v>
      </c>
      <c r="F30" s="36">
        <v>885908.05068999995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3882286.93457</v>
      </c>
      <c r="O30" s="27"/>
    </row>
    <row r="31" spans="1:15" ht="15.95" customHeight="1" x14ac:dyDescent="0.2">
      <c r="A31" s="37" t="s">
        <v>71</v>
      </c>
      <c r="B31" s="36">
        <v>388833.58296999999</v>
      </c>
      <c r="C31" s="36">
        <v>432945.71473000001</v>
      </c>
      <c r="D31" s="36">
        <v>517317.43226999999</v>
      </c>
      <c r="E31" s="36">
        <v>485189.53087999998</v>
      </c>
      <c r="F31" s="36">
        <v>511514.92235000001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2335801.1831999999</v>
      </c>
      <c r="O31" s="27"/>
    </row>
    <row r="32" spans="1:15" ht="15.95" customHeight="1" x14ac:dyDescent="0.2">
      <c r="A32" s="37" t="s">
        <v>70</v>
      </c>
      <c r="B32" s="36">
        <v>465141.94958999997</v>
      </c>
      <c r="C32" s="36">
        <v>500827.44098999997</v>
      </c>
      <c r="D32" s="36">
        <v>611932.26260000002</v>
      </c>
      <c r="E32" s="36">
        <v>547429.10537</v>
      </c>
      <c r="F32" s="36">
        <v>571708.83573000005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2697039.5942799998</v>
      </c>
      <c r="O32" s="27"/>
    </row>
    <row r="33" spans="1:15" ht="15.95" customHeight="1" x14ac:dyDescent="0.2">
      <c r="A33" s="37" t="s">
        <v>69</v>
      </c>
      <c r="B33" s="36">
        <v>850720.98251</v>
      </c>
      <c r="C33" s="36">
        <v>929478.49665999995</v>
      </c>
      <c r="D33" s="36">
        <v>1171259.35662</v>
      </c>
      <c r="E33" s="36">
        <v>1004593.57193</v>
      </c>
      <c r="F33" s="36">
        <v>966411.60571999999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4922464.0134399999</v>
      </c>
      <c r="O33" s="27"/>
    </row>
    <row r="34" spans="1:15" ht="15.95" customHeight="1" x14ac:dyDescent="0.2">
      <c r="A34" s="37" t="s">
        <v>68</v>
      </c>
      <c r="B34" s="36">
        <v>180964.16206999999</v>
      </c>
      <c r="C34" s="36">
        <v>202321.64468</v>
      </c>
      <c r="D34" s="36">
        <v>257003.52223999999</v>
      </c>
      <c r="E34" s="36">
        <v>222811.68291</v>
      </c>
      <c r="F34" s="36">
        <v>240636.78586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1103737.79776</v>
      </c>
      <c r="O34" s="27"/>
    </row>
    <row r="35" spans="1:15" ht="15.95" customHeight="1" x14ac:dyDescent="0.2">
      <c r="A35" s="37" t="s">
        <v>67</v>
      </c>
      <c r="B35" s="36">
        <v>198611.93044</v>
      </c>
      <c r="C35" s="36">
        <v>252683.52807</v>
      </c>
      <c r="D35" s="36">
        <v>341323.92917000002</v>
      </c>
      <c r="E35" s="36">
        <v>346781.44971999998</v>
      </c>
      <c r="F35" s="36">
        <v>303217.77049999998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1442618.6078999999</v>
      </c>
      <c r="O35" s="27"/>
    </row>
    <row r="36" spans="1:15" s="33" customFormat="1" ht="15.95" customHeight="1" x14ac:dyDescent="0.2">
      <c r="A36" s="37" t="s">
        <v>66</v>
      </c>
      <c r="B36" s="36">
        <v>99964.754350000003</v>
      </c>
      <c r="C36" s="36">
        <v>122163.90438000001</v>
      </c>
      <c r="D36" s="36">
        <v>147488.23938000001</v>
      </c>
      <c r="E36" s="36">
        <v>137743.37059000001</v>
      </c>
      <c r="F36" s="36">
        <v>133009.06012000001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640369.32882000005</v>
      </c>
      <c r="O36" s="34"/>
    </row>
    <row r="37" spans="1:15" s="33" customFormat="1" ht="15.95" customHeight="1" x14ac:dyDescent="0.2">
      <c r="A37" s="37" t="s">
        <v>65</v>
      </c>
      <c r="B37" s="36">
        <v>257721.74552</v>
      </c>
      <c r="C37" s="36">
        <v>269510.55392999999</v>
      </c>
      <c r="D37" s="36">
        <v>329813.33448999998</v>
      </c>
      <c r="E37" s="36">
        <v>310231.18280000001</v>
      </c>
      <c r="F37" s="36">
        <v>328647.98125999997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1495924.798</v>
      </c>
      <c r="O37" s="34"/>
    </row>
    <row r="38" spans="1:15" s="33" customFormat="1" ht="15.95" customHeight="1" x14ac:dyDescent="0.2">
      <c r="A38" s="37" t="s">
        <v>64</v>
      </c>
      <c r="B38" s="36">
        <v>5824.4746999999998</v>
      </c>
      <c r="C38" s="36">
        <v>7374.15571</v>
      </c>
      <c r="D38" s="36">
        <v>14211.182510000001</v>
      </c>
      <c r="E38" s="36">
        <v>10024.336799999999</v>
      </c>
      <c r="F38" s="36">
        <v>10905.49538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48339.645100000002</v>
      </c>
      <c r="O38" s="34"/>
    </row>
    <row r="39" spans="1:15" s="33" customFormat="1" ht="15.95" customHeight="1" x14ac:dyDescent="0.25">
      <c r="A39" s="43" t="s">
        <v>4</v>
      </c>
      <c r="B39" s="42">
        <f>B41</f>
        <v>327636.08567</v>
      </c>
      <c r="C39" s="42">
        <f>C41</f>
        <v>309155.17703999998</v>
      </c>
      <c r="D39" s="42">
        <f>D41</f>
        <v>382555.36199</v>
      </c>
      <c r="E39" s="42">
        <f>E41</f>
        <v>447880.35915999999</v>
      </c>
      <c r="F39" s="42">
        <f>F41</f>
        <v>446057.96574999997</v>
      </c>
      <c r="G39" s="42">
        <f>G41</f>
        <v>0</v>
      </c>
      <c r="H39" s="42">
        <f>H41</f>
        <v>0</v>
      </c>
      <c r="I39" s="42">
        <f>I41</f>
        <v>0</v>
      </c>
      <c r="J39" s="42">
        <f>J41</f>
        <v>0</v>
      </c>
      <c r="K39" s="42">
        <f>K41</f>
        <v>0</v>
      </c>
      <c r="L39" s="42">
        <f>L41</f>
        <v>0</v>
      </c>
      <c r="M39" s="42">
        <f>M41</f>
        <v>0</v>
      </c>
      <c r="N39" s="41">
        <f>N41</f>
        <v>1913284.94961</v>
      </c>
      <c r="O39" s="34"/>
    </row>
    <row r="40" spans="1:15" s="33" customFormat="1" ht="15.95" customHeight="1" x14ac:dyDescent="0.25">
      <c r="A40" s="40" t="s">
        <v>3</v>
      </c>
      <c r="B40" s="39">
        <f>B41</f>
        <v>327636.08567</v>
      </c>
      <c r="C40" s="39">
        <f>C41</f>
        <v>309155.17703999998</v>
      </c>
      <c r="D40" s="39">
        <f>D41</f>
        <v>382555.36199</v>
      </c>
      <c r="E40" s="39">
        <f>E41</f>
        <v>447880.35915999999</v>
      </c>
      <c r="F40" s="39">
        <f>F41</f>
        <v>446057.96574999997</v>
      </c>
      <c r="G40" s="39">
        <f>G41</f>
        <v>0</v>
      </c>
      <c r="H40" s="39">
        <f>H41</f>
        <v>0</v>
      </c>
      <c r="I40" s="39">
        <f>I41</f>
        <v>0</v>
      </c>
      <c r="J40" s="39">
        <f>J41</f>
        <v>0</v>
      </c>
      <c r="K40" s="39">
        <f>K41</f>
        <v>0</v>
      </c>
      <c r="L40" s="39">
        <f>L41</f>
        <v>0</v>
      </c>
      <c r="M40" s="39">
        <f>M41</f>
        <v>0</v>
      </c>
      <c r="N40" s="38">
        <f>N41</f>
        <v>1913284.94961</v>
      </c>
      <c r="O40" s="34"/>
    </row>
    <row r="41" spans="1:15" s="33" customFormat="1" ht="15.95" customHeight="1" thickBot="1" x14ac:dyDescent="0.3">
      <c r="A41" s="37" t="s">
        <v>63</v>
      </c>
      <c r="B41" s="36">
        <v>327636.08567</v>
      </c>
      <c r="C41" s="36">
        <v>309155.17703999998</v>
      </c>
      <c r="D41" s="36">
        <v>382555.36199</v>
      </c>
      <c r="E41" s="36">
        <v>447880.35915999999</v>
      </c>
      <c r="F41" s="36">
        <v>446057.96574999997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1913284.94961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10485674.625820002</v>
      </c>
      <c r="C42" s="31">
        <f>C5+C19+C39</f>
        <v>11233806.771749999</v>
      </c>
      <c r="D42" s="31">
        <f>D5+D19+D39</f>
        <v>13575664.805019999</v>
      </c>
      <c r="E42" s="31">
        <f>E5+E19+E39</f>
        <v>11812286.598369999</v>
      </c>
      <c r="F42" s="31">
        <f>F5+F19+F39</f>
        <v>12472179.049330002</v>
      </c>
      <c r="G42" s="31">
        <f>G5+G19+G39</f>
        <v>0</v>
      </c>
      <c r="H42" s="31">
        <f>H5+H19+H39</f>
        <v>0</v>
      </c>
      <c r="I42" s="31">
        <f>I5+I19+I39</f>
        <v>0</v>
      </c>
      <c r="J42" s="31">
        <f>J5+J19+J39</f>
        <v>0</v>
      </c>
      <c r="K42" s="31">
        <f>K5+K19+K39</f>
        <v>0</v>
      </c>
      <c r="L42" s="31">
        <f>L5+L19+L39</f>
        <v>0</v>
      </c>
      <c r="M42" s="31">
        <f>M5+M19+M39</f>
        <v>0</v>
      </c>
      <c r="N42" s="31">
        <f>N5+N19+N39</f>
        <v>59579611.85029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Ali Görkem BABUR</cp:lastModifiedBy>
  <dcterms:created xsi:type="dcterms:W3CDTF">2017-06-01T09:57:34Z</dcterms:created>
  <dcterms:modified xsi:type="dcterms:W3CDTF">2017-06-01T09:58:18Z</dcterms:modified>
</cp:coreProperties>
</file>