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SEKTOR" sheetId="1" r:id="rId1"/>
  </sheets>
  <externalReferences>
    <externalReference r:id="rId2"/>
    <externalReference r:id="rId3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M19" i="1" s="1"/>
  <c r="L26" i="1"/>
  <c r="K26" i="1"/>
  <c r="J26" i="1"/>
  <c r="I26" i="1"/>
  <c r="I19" i="1" s="1"/>
  <c r="H26" i="1"/>
  <c r="G26" i="1"/>
  <c r="F26" i="1"/>
  <c r="E26" i="1"/>
  <c r="E19" i="1" s="1"/>
  <c r="D26" i="1"/>
  <c r="C26" i="1"/>
  <c r="B26" i="1"/>
  <c r="N24" i="1"/>
  <c r="N19" i="1" s="1"/>
  <c r="M24" i="1"/>
  <c r="L24" i="1"/>
  <c r="K24" i="1"/>
  <c r="J24" i="1"/>
  <c r="J19" i="1" s="1"/>
  <c r="I24" i="1"/>
  <c r="H24" i="1"/>
  <c r="G24" i="1"/>
  <c r="F24" i="1"/>
  <c r="F19" i="1" s="1"/>
  <c r="E24" i="1"/>
  <c r="D24" i="1"/>
  <c r="C24" i="1"/>
  <c r="B24" i="1"/>
  <c r="B19" i="1" s="1"/>
  <c r="N20" i="1"/>
  <c r="M20" i="1"/>
  <c r="L20" i="1"/>
  <c r="K20" i="1"/>
  <c r="K19" i="1" s="1"/>
  <c r="J20" i="1"/>
  <c r="I20" i="1"/>
  <c r="H20" i="1"/>
  <c r="G20" i="1"/>
  <c r="G19" i="1" s="1"/>
  <c r="F20" i="1"/>
  <c r="E20" i="1"/>
  <c r="D20" i="1"/>
  <c r="C20" i="1"/>
  <c r="C19" i="1" s="1"/>
  <c r="B20" i="1"/>
  <c r="L19" i="1"/>
  <c r="H19" i="1"/>
  <c r="D19" i="1"/>
  <c r="N17" i="1"/>
  <c r="M17" i="1"/>
  <c r="M5" i="1" s="1"/>
  <c r="L17" i="1"/>
  <c r="K17" i="1"/>
  <c r="J17" i="1"/>
  <c r="I17" i="1"/>
  <c r="I5" i="1" s="1"/>
  <c r="I42" i="1" s="1"/>
  <c r="H17" i="1"/>
  <c r="G17" i="1"/>
  <c r="F17" i="1"/>
  <c r="E17" i="1"/>
  <c r="E5" i="1" s="1"/>
  <c r="E42" i="1" s="1"/>
  <c r="D17" i="1"/>
  <c r="C17" i="1"/>
  <c r="B17" i="1"/>
  <c r="N15" i="1"/>
  <c r="N5" i="1" s="1"/>
  <c r="N42" i="1" s="1"/>
  <c r="M15" i="1"/>
  <c r="L15" i="1"/>
  <c r="K15" i="1"/>
  <c r="J15" i="1"/>
  <c r="J5" i="1" s="1"/>
  <c r="J42" i="1" s="1"/>
  <c r="I15" i="1"/>
  <c r="H15" i="1"/>
  <c r="G15" i="1"/>
  <c r="F15" i="1"/>
  <c r="F5" i="1" s="1"/>
  <c r="F42" i="1" s="1"/>
  <c r="E15" i="1"/>
  <c r="D15" i="1"/>
  <c r="C15" i="1"/>
  <c r="B15" i="1"/>
  <c r="B5" i="1" s="1"/>
  <c r="B42" i="1" s="1"/>
  <c r="N6" i="1"/>
  <c r="M6" i="1"/>
  <c r="L6" i="1"/>
  <c r="K6" i="1"/>
  <c r="K5" i="1" s="1"/>
  <c r="K42" i="1" s="1"/>
  <c r="J6" i="1"/>
  <c r="I6" i="1"/>
  <c r="H6" i="1"/>
  <c r="G6" i="1"/>
  <c r="G5" i="1" s="1"/>
  <c r="G42" i="1" s="1"/>
  <c r="F6" i="1"/>
  <c r="E6" i="1"/>
  <c r="D6" i="1"/>
  <c r="C6" i="1"/>
  <c r="C5" i="1" s="1"/>
  <c r="C42" i="1" s="1"/>
  <c r="B6" i="1"/>
  <c r="L5" i="1"/>
  <c r="L42" i="1" s="1"/>
  <c r="H5" i="1"/>
  <c r="H42" i="1" s="1"/>
  <c r="D5" i="1"/>
  <c r="D42" i="1" s="1"/>
  <c r="M42" i="1" l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<sst xmlns="http://schemas.openxmlformats.org/spreadsheetml/2006/main" count="117" uniqueCount="106">
  <si>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</si>
  <si>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</si>
  <si>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</si>
  <si>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</si>
  <si>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</si>
  <si>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</si>
  <si>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</si>
  <si>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</si>
  <si>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</si>
  <si>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</si>
  <si>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</si>
  <si>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</si>
  <si>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</si>
  <si>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</si>
  <si>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</si>
  <si>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</si>
  <si>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</si>
  <si>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</si>
  <si>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</si>
  <si>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</si>
  <si>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</si>
  <si>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</si>
  <si>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</si>
  <si>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</si>
  <si>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</si>
  <si>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</si>
  <si>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</si>
  <si>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</si>
  <si>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</si>
  <si>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</si>
  <si>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</si>
  <si>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</si>
  <si>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</si>
  <si>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</si>
  <si>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</si>
  <si>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</si>
  <si>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</si>
  <si>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</si>
  <si>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</si>
  <si>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</si>
  <si>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</si>
  <si>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</si>
  <si>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</si>
  <si>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</si>
  <si>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</si>
  <si>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</si>
  <si>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</si>
  <si>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</si>
  <si>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</si>
  <si>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</si>
  <si>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</si>
  <si>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</si>
  <si>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</si>
  <si>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</si>
  <si>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</si>
  <si>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</si>
  <si>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</si>
  <si>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</si>
  <si>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</si>
  <si>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</si>
  <si>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</si>
  <si>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</si>
  <si>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</si>
  <si>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</si>
  <si>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</si>
  <si>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</si>
  <si>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</si>
  <si>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</si>
  <si>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</si>
  <si>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</si>
  <si>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</si>
  <si>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</si>
  <si>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</si>
  <si>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</si>
  <si>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</si>
  <si>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</si>
  <si>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</si>
  <si>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</si>
  <si>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</si>
  <si>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</si>
  <si>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</si>
  <si>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</si>
  <si>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</si>
  <si>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</si>
  <si>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</si>
  <si>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</si>
  <si>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</si>
  <si>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</si>
  <si>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</si>
  <si>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</si>
  <si>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</si>
  <si>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</si>
  <si>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</si>
  <si>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</si>
  <si>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</si>
  <si>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</si>
  <si>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</si>
  <si>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</si>
  <si>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</si>
  <si>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</si>
  <si>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</si>
  <si>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</si>
  <si>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</si>
  <si>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</si>
  <si>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</si>
  <si>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31.07.2017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</si>
</sst>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45" fillId="0" borderId="0" xfId="0" applyFont="1" applyAlignment="1"/>
    <xf numFmtId="49" fontId="44" fillId="0" borderId="0" xfId="0" applyNumberFormat="1" applyFont="1" applyAlignment="1">
      <alignment horizontal="left"/>
    </xf>
    <xf numFmtId="0" fontId="0" fillId="0" borderId="0" xfId="0" applyAlignment="1"/>
    <xf numFmtId="0" fontId="45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29143488"/>
        <c:axId val="-1229129888"/>
        <c:axId val="0"/>
      </c:bar3DChart>
      <c:catAx>
        <c:axId val="-122914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1298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229129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29143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29129344"/>
        <c:axId val="-1229134784"/>
        <c:axId val="0"/>
      </c:bar3DChart>
      <c:catAx>
        <c:axId val="-1229129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1347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22913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291293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29141312"/>
        <c:axId val="-1229133696"/>
        <c:axId val="0"/>
      </c:bar3DChart>
      <c:catAx>
        <c:axId val="-1229141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133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22913369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29141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29142400"/>
        <c:axId val="-1229091904"/>
        <c:axId val="0"/>
      </c:bar3DChart>
      <c:catAx>
        <c:axId val="-1229142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091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229091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291424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29101152"/>
        <c:axId val="-1229098432"/>
        <c:axId val="0"/>
      </c:bar3DChart>
      <c:catAx>
        <c:axId val="-1229101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0984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229098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29101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29106048"/>
        <c:axId val="-1229100064"/>
        <c:axId val="0"/>
      </c:bar3DChart>
      <c:catAx>
        <c:axId val="-1229106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1000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22910006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291060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#,##0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5641968"/>
        <c:axId val="-1275640880"/>
        <c:axId val="0"/>
      </c:bar3DChart>
      <c:catAx>
        <c:axId val="-1275641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75640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275640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75641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#,##0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5650672"/>
        <c:axId val="-1275638704"/>
        <c:axId val="0"/>
      </c:bar3DChart>
      <c:catAx>
        <c:axId val="-1275650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756387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27563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75650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#,##0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5646320"/>
        <c:axId val="-1229099520"/>
        <c:axId val="0"/>
      </c:bar3DChart>
      <c:catAx>
        <c:axId val="-1275646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290995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22909952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756463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0.06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topLeftCell="L10" zoomScale="90" zoomScaleNormal="90" workbookViewId="0">
      <selection activeCell="G11" sqref="G11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2" t="s">
        <v>104</v>
      </c>
      <c r="B1" s="65" t="s">
        <v>105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6" ht="1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 t="shared" ref="B5:N5" si="0">B6+B15+B17</f>
        <v>1652449.2299299999</v>
      </c>
      <c r="C5" s="54">
        <f t="shared" si="0"/>
        <v>1663067.4426399998</v>
      </c>
      <c r="D5" s="54">
        <f t="shared" si="0"/>
        <v>1866784.10014</v>
      </c>
      <c r="E5" s="54">
        <f t="shared" si="0"/>
        <v>1609647.4518300002</v>
      </c>
      <c r="F5" s="54">
        <f t="shared" si="0"/>
        <v>1676188.5687999998</v>
      </c>
      <c r="G5" s="54">
        <f t="shared" si="0"/>
        <v>1597965.9143400001</v>
      </c>
      <c r="H5" s="54">
        <f t="shared" si="0"/>
        <v>1473312.4299099999</v>
      </c>
      <c r="I5" s="54">
        <f t="shared" si="0"/>
        <v>0</v>
      </c>
      <c r="J5" s="54">
        <f t="shared" si="0"/>
        <v>0</v>
      </c>
      <c r="K5" s="54">
        <f t="shared" si="0"/>
        <v>0</v>
      </c>
      <c r="L5" s="54">
        <f t="shared" si="0"/>
        <v>0</v>
      </c>
      <c r="M5" s="54">
        <f t="shared" si="0"/>
        <v>0</v>
      </c>
      <c r="N5" s="53">
        <f t="shared" si="0"/>
        <v>11539415.137589999</v>
      </c>
      <c r="O5" s="27"/>
    </row>
    <row r="6" spans="1:16" s="51" customFormat="1" ht="15.95" customHeight="1" x14ac:dyDescent="0.25">
      <c r="A6" s="40" t="s">
        <v>59</v>
      </c>
      <c r="B6" s="39">
        <f t="shared" ref="B6:N6" si="1">B7+B8+B9+B10+B11+B12+B13+B14</f>
        <v>1170160.4232699999</v>
      </c>
      <c r="C6" s="39">
        <f t="shared" si="1"/>
        <v>1162109.9474799999</v>
      </c>
      <c r="D6" s="39">
        <f t="shared" si="1"/>
        <v>1291079.9919499999</v>
      </c>
      <c r="E6" s="39">
        <f t="shared" si="1"/>
        <v>1076222.0515700001</v>
      </c>
      <c r="F6" s="39">
        <f t="shared" si="1"/>
        <v>1121125.0391199999</v>
      </c>
      <c r="G6" s="39">
        <f t="shared" si="1"/>
        <v>1059036.59027</v>
      </c>
      <c r="H6" s="39">
        <f t="shared" si="1"/>
        <v>939871.23791999999</v>
      </c>
      <c r="I6" s="39">
        <f t="shared" si="1"/>
        <v>0</v>
      </c>
      <c r="J6" s="39">
        <f t="shared" si="1"/>
        <v>0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38">
        <f t="shared" si="1"/>
        <v>7819605.2815799993</v>
      </c>
      <c r="O6" s="52"/>
    </row>
    <row r="7" spans="1:16" ht="15.95" customHeight="1" x14ac:dyDescent="0.2">
      <c r="A7" s="37" t="s">
        <v>89</v>
      </c>
      <c r="B7" s="36">
        <v>523438.33273999998</v>
      </c>
      <c r="C7" s="36">
        <v>556281.61133999994</v>
      </c>
      <c r="D7" s="36">
        <v>622362.86259999999</v>
      </c>
      <c r="E7" s="36">
        <v>523539.47343999997</v>
      </c>
      <c r="F7" s="36">
        <v>528450.79133000004</v>
      </c>
      <c r="G7" s="36">
        <v>466386.37725000002</v>
      </c>
      <c r="H7" s="36">
        <v>430764.07102999999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44">
        <v>3651223.5197299998</v>
      </c>
      <c r="O7" s="27"/>
    </row>
    <row r="8" spans="1:16" ht="15.95" customHeight="1" x14ac:dyDescent="0.2">
      <c r="A8" s="37" t="s">
        <v>88</v>
      </c>
      <c r="B8" s="36">
        <v>193175.66076</v>
      </c>
      <c r="C8" s="36">
        <v>168162.27752</v>
      </c>
      <c r="D8" s="36">
        <v>154562.85655</v>
      </c>
      <c r="E8" s="36">
        <v>119348.57182</v>
      </c>
      <c r="F8" s="36">
        <v>128839.84235000001</v>
      </c>
      <c r="G8" s="36">
        <v>190425.83058000001</v>
      </c>
      <c r="H8" s="36">
        <v>120804.96289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44">
        <v>1075320.0024699999</v>
      </c>
      <c r="O8" s="27"/>
    </row>
    <row r="9" spans="1:16" ht="15.95" customHeight="1" x14ac:dyDescent="0.2">
      <c r="A9" s="37" t="s">
        <v>87</v>
      </c>
      <c r="B9" s="36">
        <v>98614.026859999998</v>
      </c>
      <c r="C9" s="36">
        <v>100791.01846000001</v>
      </c>
      <c r="D9" s="36">
        <v>123925.27827</v>
      </c>
      <c r="E9" s="36">
        <v>106774.60662000001</v>
      </c>
      <c r="F9" s="36">
        <v>113878.43811</v>
      </c>
      <c r="G9" s="36">
        <v>111036.30334</v>
      </c>
      <c r="H9" s="36">
        <v>114110.01295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44">
        <v>769129.68461</v>
      </c>
      <c r="O9" s="27"/>
    </row>
    <row r="10" spans="1:16" ht="15.95" customHeight="1" x14ac:dyDescent="0.2">
      <c r="A10" s="37" t="s">
        <v>86</v>
      </c>
      <c r="B10" s="36">
        <v>96371.368740000005</v>
      </c>
      <c r="C10" s="36">
        <v>90465.204830000002</v>
      </c>
      <c r="D10" s="36">
        <v>114507.19144</v>
      </c>
      <c r="E10" s="36">
        <v>97322.268979999993</v>
      </c>
      <c r="F10" s="36">
        <v>96648.830149999994</v>
      </c>
      <c r="G10" s="36">
        <v>75862.528869999995</v>
      </c>
      <c r="H10" s="36">
        <v>62945.297380000004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44">
        <v>634122.69039</v>
      </c>
      <c r="O10" s="27"/>
    </row>
    <row r="11" spans="1:16" ht="15.95" customHeight="1" x14ac:dyDescent="0.2">
      <c r="A11" s="37" t="s">
        <v>85</v>
      </c>
      <c r="B11" s="36">
        <v>153887.46127</v>
      </c>
      <c r="C11" s="36">
        <v>152086.03034999999</v>
      </c>
      <c r="D11" s="36">
        <v>166560.41161000001</v>
      </c>
      <c r="E11" s="36">
        <v>137118.96799</v>
      </c>
      <c r="F11" s="36">
        <v>122757.97902</v>
      </c>
      <c r="G11" s="36">
        <v>112796.52637000001</v>
      </c>
      <c r="H11" s="36">
        <v>125941.90046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44">
        <v>971149.27706999995</v>
      </c>
      <c r="O11" s="27"/>
    </row>
    <row r="12" spans="1:16" ht="15.95" customHeight="1" x14ac:dyDescent="0.2">
      <c r="A12" s="37" t="s">
        <v>84</v>
      </c>
      <c r="B12" s="36">
        <v>25053.806250000001</v>
      </c>
      <c r="C12" s="36">
        <v>28959.574209999999</v>
      </c>
      <c r="D12" s="36">
        <v>31758.512920000001</v>
      </c>
      <c r="E12" s="36">
        <v>27550.555660000002</v>
      </c>
      <c r="F12" s="36">
        <v>25553.172859999999</v>
      </c>
      <c r="G12" s="36">
        <v>25930.344700000001</v>
      </c>
      <c r="H12" s="36">
        <v>18018.112130000001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44">
        <v>182824.07873000001</v>
      </c>
      <c r="O12" s="27"/>
    </row>
    <row r="13" spans="1:16" ht="15.95" customHeight="1" x14ac:dyDescent="0.2">
      <c r="A13" s="37" t="s">
        <v>83</v>
      </c>
      <c r="B13" s="36">
        <v>72553.879400000005</v>
      </c>
      <c r="C13" s="36">
        <v>56698.544040000001</v>
      </c>
      <c r="D13" s="36">
        <v>62550.802020000003</v>
      </c>
      <c r="E13" s="36">
        <v>54475.132640000003</v>
      </c>
      <c r="F13" s="36">
        <v>98506.515249999997</v>
      </c>
      <c r="G13" s="36">
        <v>72979.066900000005</v>
      </c>
      <c r="H13" s="36">
        <v>63702.421490000001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44">
        <v>481466.36174000002</v>
      </c>
      <c r="O13" s="27"/>
    </row>
    <row r="14" spans="1:16" ht="15.95" customHeight="1" x14ac:dyDescent="0.2">
      <c r="A14" s="37" t="s">
        <v>82</v>
      </c>
      <c r="B14" s="36">
        <v>7065.8872499999998</v>
      </c>
      <c r="C14" s="36">
        <v>8665.6867299999994</v>
      </c>
      <c r="D14" s="36">
        <v>14852.07654</v>
      </c>
      <c r="E14" s="36">
        <v>10092.47442</v>
      </c>
      <c r="F14" s="36">
        <v>6489.4700499999999</v>
      </c>
      <c r="G14" s="36">
        <v>3619.6122599999999</v>
      </c>
      <c r="H14" s="36">
        <v>3584.4595899999999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44">
        <v>54369.666839999998</v>
      </c>
      <c r="O14" s="27"/>
    </row>
    <row r="15" spans="1:16" s="51" customFormat="1" ht="15.95" customHeight="1" x14ac:dyDescent="0.25">
      <c r="A15" s="40" t="s">
        <v>42</v>
      </c>
      <c r="B15" s="39">
        <f t="shared" ref="B15:N15" si="2">B16</f>
        <v>170643.20071</v>
      </c>
      <c r="C15" s="39">
        <f t="shared" si="2"/>
        <v>170754.34839</v>
      </c>
      <c r="D15" s="39">
        <f t="shared" si="2"/>
        <v>185513.32574999999</v>
      </c>
      <c r="E15" s="39">
        <f t="shared" si="2"/>
        <v>163433.15669</v>
      </c>
      <c r="F15" s="39">
        <f t="shared" si="2"/>
        <v>172493.50797999999</v>
      </c>
      <c r="G15" s="39">
        <f t="shared" si="2"/>
        <v>185797.64958</v>
      </c>
      <c r="H15" s="39">
        <f t="shared" si="2"/>
        <v>183270.49428000001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  <c r="M15" s="39">
        <f t="shared" si="2"/>
        <v>0</v>
      </c>
      <c r="N15" s="38">
        <f t="shared" si="2"/>
        <v>1231905.6833800001</v>
      </c>
      <c r="O15" s="52"/>
    </row>
    <row r="16" spans="1:16" s="51" customFormat="1" ht="15.95" customHeight="1" x14ac:dyDescent="0.2">
      <c r="A16" s="37" t="s">
        <v>81</v>
      </c>
      <c r="B16" s="47">
        <v>170643.20071</v>
      </c>
      <c r="C16" s="47">
        <v>170754.34839</v>
      </c>
      <c r="D16" s="47">
        <v>185513.32574999999</v>
      </c>
      <c r="E16" s="47">
        <v>163433.15669</v>
      </c>
      <c r="F16" s="47">
        <v>172493.50797999999</v>
      </c>
      <c r="G16" s="47">
        <v>185797.64958</v>
      </c>
      <c r="H16" s="47">
        <v>183270.49428000001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4">
        <v>1231905.6833800001</v>
      </c>
      <c r="O16" s="52"/>
    </row>
    <row r="17" spans="1:15" s="51" customFormat="1" ht="15.95" customHeight="1" x14ac:dyDescent="0.25">
      <c r="A17" s="40" t="s">
        <v>39</v>
      </c>
      <c r="B17" s="39">
        <f t="shared" ref="B17:N17" si="3">B18</f>
        <v>311645.60595</v>
      </c>
      <c r="C17" s="39">
        <f t="shared" si="3"/>
        <v>330203.14676999999</v>
      </c>
      <c r="D17" s="39">
        <f t="shared" si="3"/>
        <v>390190.78243999998</v>
      </c>
      <c r="E17" s="39">
        <f t="shared" si="3"/>
        <v>369992.24356999999</v>
      </c>
      <c r="F17" s="39">
        <f t="shared" si="3"/>
        <v>382570.02169999998</v>
      </c>
      <c r="G17" s="39">
        <f t="shared" si="3"/>
        <v>353131.67449</v>
      </c>
      <c r="H17" s="39">
        <f t="shared" si="3"/>
        <v>350170.69770999998</v>
      </c>
      <c r="I17" s="39">
        <f t="shared" si="3"/>
        <v>0</v>
      </c>
      <c r="J17" s="39">
        <f t="shared" si="3"/>
        <v>0</v>
      </c>
      <c r="K17" s="39">
        <f t="shared" si="3"/>
        <v>0</v>
      </c>
      <c r="L17" s="39">
        <f t="shared" si="3"/>
        <v>0</v>
      </c>
      <c r="M17" s="39">
        <f t="shared" si="3"/>
        <v>0</v>
      </c>
      <c r="N17" s="38">
        <f t="shared" si="3"/>
        <v>2487904.1726299999</v>
      </c>
      <c r="O17" s="52"/>
    </row>
    <row r="18" spans="1:15" s="51" customFormat="1" ht="15.95" customHeight="1" x14ac:dyDescent="0.2">
      <c r="A18" s="37" t="s">
        <v>80</v>
      </c>
      <c r="B18" s="47">
        <v>311645.60595</v>
      </c>
      <c r="C18" s="47">
        <v>330203.14676999999</v>
      </c>
      <c r="D18" s="47">
        <v>390190.78243999998</v>
      </c>
      <c r="E18" s="47">
        <v>369992.24356999999</v>
      </c>
      <c r="F18" s="47">
        <v>382570.02169999998</v>
      </c>
      <c r="G18" s="47">
        <v>353131.67449</v>
      </c>
      <c r="H18" s="47">
        <v>350170.69770999998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4">
        <v>2487904.1726299999</v>
      </c>
      <c r="O18" s="52"/>
    </row>
    <row r="19" spans="1:15" s="33" customFormat="1" ht="15.95" customHeight="1" x14ac:dyDescent="0.25">
      <c r="A19" s="50" t="s">
        <v>36</v>
      </c>
      <c r="B19" s="49">
        <f t="shared" ref="B19:N19" si="4">B20+B24+B26</f>
        <v>8504159.3027100004</v>
      </c>
      <c r="C19" s="49">
        <f t="shared" si="4"/>
        <v>9255737.6128600016</v>
      </c>
      <c r="D19" s="49">
        <f t="shared" si="4"/>
        <v>11308374.713850001</v>
      </c>
      <c r="E19" s="49">
        <f t="shared" si="4"/>
        <v>9725793.8366600014</v>
      </c>
      <c r="F19" s="49">
        <f t="shared" si="4"/>
        <v>10324876.478629999</v>
      </c>
      <c r="G19" s="49">
        <f t="shared" si="4"/>
        <v>10076449.014820002</v>
      </c>
      <c r="H19" s="49">
        <f t="shared" si="4"/>
        <v>9613895.5912100021</v>
      </c>
      <c r="I19" s="49">
        <f t="shared" si="4"/>
        <v>0</v>
      </c>
      <c r="J19" s="49">
        <f t="shared" si="4"/>
        <v>0</v>
      </c>
      <c r="K19" s="49">
        <f t="shared" si="4"/>
        <v>0</v>
      </c>
      <c r="L19" s="49">
        <f t="shared" si="4"/>
        <v>0</v>
      </c>
      <c r="M19" s="49">
        <f t="shared" si="4"/>
        <v>0</v>
      </c>
      <c r="N19" s="48">
        <f t="shared" si="4"/>
        <v>68809286.550740004</v>
      </c>
      <c r="O19" s="34"/>
    </row>
    <row r="20" spans="1:15" s="45" customFormat="1" ht="15.95" customHeight="1" x14ac:dyDescent="0.25">
      <c r="A20" s="40" t="s">
        <v>35</v>
      </c>
      <c r="B20" s="39">
        <f t="shared" ref="B20:N20" si="5">B21+B22+B23</f>
        <v>849861.39046999998</v>
      </c>
      <c r="C20" s="39">
        <f t="shared" si="5"/>
        <v>907152.42783000006</v>
      </c>
      <c r="D20" s="39">
        <f t="shared" si="5"/>
        <v>1103008.4815100001</v>
      </c>
      <c r="E20" s="39">
        <f t="shared" si="5"/>
        <v>954414.44279999984</v>
      </c>
      <c r="F20" s="39">
        <f t="shared" si="5"/>
        <v>985413.65642999997</v>
      </c>
      <c r="G20" s="39">
        <f t="shared" si="5"/>
        <v>927064.47695000004</v>
      </c>
      <c r="H20" s="39">
        <f t="shared" si="5"/>
        <v>889403.65902000002</v>
      </c>
      <c r="I20" s="39">
        <f t="shared" si="5"/>
        <v>0</v>
      </c>
      <c r="J20" s="39">
        <f t="shared" si="5"/>
        <v>0</v>
      </c>
      <c r="K20" s="39">
        <f t="shared" si="5"/>
        <v>0</v>
      </c>
      <c r="L20" s="39">
        <f t="shared" si="5"/>
        <v>0</v>
      </c>
      <c r="M20" s="39">
        <f t="shared" si="5"/>
        <v>0</v>
      </c>
      <c r="N20" s="38">
        <f t="shared" si="5"/>
        <v>6616318.5350099998</v>
      </c>
      <c r="O20" s="46"/>
    </row>
    <row r="21" spans="1:15" ht="15.95" customHeight="1" x14ac:dyDescent="0.2">
      <c r="A21" s="37" t="s">
        <v>79</v>
      </c>
      <c r="B21" s="36">
        <v>613430.94420999999</v>
      </c>
      <c r="C21" s="36">
        <v>636077.66206</v>
      </c>
      <c r="D21" s="36">
        <v>755567.08383000002</v>
      </c>
      <c r="E21" s="36">
        <v>658055.33060999995</v>
      </c>
      <c r="F21" s="36">
        <v>671742.24468</v>
      </c>
      <c r="G21" s="36">
        <v>647355.16070000001</v>
      </c>
      <c r="H21" s="36">
        <v>604871.31414000003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44">
        <v>4587099.7402299996</v>
      </c>
      <c r="O21" s="27"/>
    </row>
    <row r="22" spans="1:15" ht="15.95" customHeight="1" x14ac:dyDescent="0.2">
      <c r="A22" s="37" t="s">
        <v>78</v>
      </c>
      <c r="B22" s="36">
        <v>90877.574959999998</v>
      </c>
      <c r="C22" s="36">
        <v>115906.98779</v>
      </c>
      <c r="D22" s="36">
        <v>158458.07553999999</v>
      </c>
      <c r="E22" s="36">
        <v>120219.2675</v>
      </c>
      <c r="F22" s="36">
        <v>130233.2341</v>
      </c>
      <c r="G22" s="36">
        <v>116544.48797</v>
      </c>
      <c r="H22" s="36">
        <v>126147.71163999999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44">
        <v>858387.3395</v>
      </c>
      <c r="O22" s="27"/>
    </row>
    <row r="23" spans="1:15" ht="15.95" customHeight="1" x14ac:dyDescent="0.2">
      <c r="A23" s="37" t="s">
        <v>77</v>
      </c>
      <c r="B23" s="36">
        <v>145552.8713</v>
      </c>
      <c r="C23" s="36">
        <v>155167.77798000001</v>
      </c>
      <c r="D23" s="36">
        <v>188983.32214</v>
      </c>
      <c r="E23" s="36">
        <v>176139.84469</v>
      </c>
      <c r="F23" s="36">
        <v>183438.17765</v>
      </c>
      <c r="G23" s="36">
        <v>163164.82827999999</v>
      </c>
      <c r="H23" s="36">
        <v>158384.63324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44">
        <v>1170831.4552800001</v>
      </c>
      <c r="O23" s="27"/>
    </row>
    <row r="24" spans="1:15" s="45" customFormat="1" ht="15.95" customHeight="1" x14ac:dyDescent="0.25">
      <c r="A24" s="40" t="s">
        <v>28</v>
      </c>
      <c r="B24" s="39">
        <f t="shared" ref="B24:N24" si="6">B25</f>
        <v>1228281.00183</v>
      </c>
      <c r="C24" s="39">
        <f t="shared" si="6"/>
        <v>1343059.6695300001</v>
      </c>
      <c r="D24" s="39">
        <f t="shared" si="6"/>
        <v>1521667.81281</v>
      </c>
      <c r="E24" s="39">
        <f t="shared" si="6"/>
        <v>1216383.0500700001</v>
      </c>
      <c r="F24" s="39">
        <f t="shared" si="6"/>
        <v>1321414.3485699999</v>
      </c>
      <c r="G24" s="39">
        <f t="shared" si="6"/>
        <v>1283896.17949</v>
      </c>
      <c r="H24" s="39">
        <f t="shared" si="6"/>
        <v>1190293.2613900001</v>
      </c>
      <c r="I24" s="39">
        <f t="shared" si="6"/>
        <v>0</v>
      </c>
      <c r="J24" s="39">
        <f t="shared" si="6"/>
        <v>0</v>
      </c>
      <c r="K24" s="39">
        <f t="shared" si="6"/>
        <v>0</v>
      </c>
      <c r="L24" s="39">
        <f t="shared" si="6"/>
        <v>0</v>
      </c>
      <c r="M24" s="39">
        <f t="shared" si="6"/>
        <v>0</v>
      </c>
      <c r="N24" s="38">
        <f t="shared" si="6"/>
        <v>9104995.3236900009</v>
      </c>
      <c r="O24" s="46"/>
    </row>
    <row r="25" spans="1:15" s="45" customFormat="1" ht="15.95" customHeight="1" x14ac:dyDescent="0.2">
      <c r="A25" s="37" t="s">
        <v>76</v>
      </c>
      <c r="B25" s="47">
        <v>1228281.00183</v>
      </c>
      <c r="C25" s="47">
        <v>1343059.6695300001</v>
      </c>
      <c r="D25" s="47">
        <v>1521667.81281</v>
      </c>
      <c r="E25" s="47">
        <v>1216383.0500700001</v>
      </c>
      <c r="F25" s="47">
        <v>1321414.3485699999</v>
      </c>
      <c r="G25" s="47">
        <v>1283896.17949</v>
      </c>
      <c r="H25" s="47">
        <v>1190293.2613900001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4">
        <v>9104995.3236900009</v>
      </c>
      <c r="O25" s="46"/>
    </row>
    <row r="26" spans="1:15" s="45" customFormat="1" ht="15.95" customHeight="1" x14ac:dyDescent="0.25">
      <c r="A26" s="40" t="s">
        <v>25</v>
      </c>
      <c r="B26" s="39">
        <f t="shared" ref="B26:N26" si="7">B27+B28+B29+B30+B31+B32+B33+B34+B35+B36+B37+B38</f>
        <v>6426016.91041</v>
      </c>
      <c r="C26" s="39">
        <f t="shared" si="7"/>
        <v>7005525.5155000007</v>
      </c>
      <c r="D26" s="39">
        <f t="shared" si="7"/>
        <v>8683698.4195300005</v>
      </c>
      <c r="E26" s="39">
        <f t="shared" si="7"/>
        <v>7554996.3437900003</v>
      </c>
      <c r="F26" s="39">
        <f t="shared" si="7"/>
        <v>8018048.473629999</v>
      </c>
      <c r="G26" s="39">
        <f t="shared" si="7"/>
        <v>7865488.358380001</v>
      </c>
      <c r="H26" s="39">
        <f t="shared" si="7"/>
        <v>7534198.6708000014</v>
      </c>
      <c r="I26" s="39">
        <f t="shared" si="7"/>
        <v>0</v>
      </c>
      <c r="J26" s="39">
        <f t="shared" si="7"/>
        <v>0</v>
      </c>
      <c r="K26" s="39">
        <f t="shared" si="7"/>
        <v>0</v>
      </c>
      <c r="L26" s="39">
        <f t="shared" si="7"/>
        <v>0</v>
      </c>
      <c r="M26" s="39">
        <f t="shared" si="7"/>
        <v>0</v>
      </c>
      <c r="N26" s="38">
        <f t="shared" si="7"/>
        <v>53087972.692040004</v>
      </c>
      <c r="O26" s="46"/>
    </row>
    <row r="27" spans="1:15" ht="15.95" customHeight="1" x14ac:dyDescent="0.2">
      <c r="A27" s="37" t="s">
        <v>75</v>
      </c>
      <c r="B27" s="36">
        <v>1245727.3031899999</v>
      </c>
      <c r="C27" s="36">
        <v>1281993.7324399999</v>
      </c>
      <c r="D27" s="36">
        <v>1530621.51006</v>
      </c>
      <c r="E27" s="36">
        <v>1346634.71425</v>
      </c>
      <c r="F27" s="36">
        <v>1400260.1985800001</v>
      </c>
      <c r="G27" s="36">
        <v>1391907.2011299999</v>
      </c>
      <c r="H27" s="36">
        <v>1482980.7333800001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44">
        <v>9680125.3930300009</v>
      </c>
      <c r="O27" s="27"/>
    </row>
    <row r="28" spans="1:15" ht="15.95" customHeight="1" x14ac:dyDescent="0.2">
      <c r="A28" s="37" t="s">
        <v>74</v>
      </c>
      <c r="B28" s="36">
        <v>2064283.7128399999</v>
      </c>
      <c r="C28" s="36">
        <v>2227246.7827499998</v>
      </c>
      <c r="D28" s="36">
        <v>2708928.2927999999</v>
      </c>
      <c r="E28" s="36">
        <v>2293693.1376100001</v>
      </c>
      <c r="F28" s="36">
        <v>2564442.9662500001</v>
      </c>
      <c r="G28" s="36">
        <v>2497005.4087</v>
      </c>
      <c r="H28" s="36">
        <v>2433837.7073300001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44">
        <v>16789438.008280002</v>
      </c>
      <c r="O28" s="27"/>
    </row>
    <row r="29" spans="1:15" ht="15.95" customHeight="1" x14ac:dyDescent="0.2">
      <c r="A29" s="37" t="s">
        <v>73</v>
      </c>
      <c r="B29" s="36">
        <v>65125.639880000002</v>
      </c>
      <c r="C29" s="36">
        <v>84700.491330000004</v>
      </c>
      <c r="D29" s="36">
        <v>148505.58248000001</v>
      </c>
      <c r="E29" s="36">
        <v>72460.498909999995</v>
      </c>
      <c r="F29" s="36">
        <v>114131.60739</v>
      </c>
      <c r="G29" s="36">
        <v>158069.96716999999</v>
      </c>
      <c r="H29" s="36">
        <v>90804.685630000007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44">
        <v>733798.47279000003</v>
      </c>
      <c r="O29" s="27"/>
    </row>
    <row r="30" spans="1:15" ht="15.95" customHeight="1" x14ac:dyDescent="0.2">
      <c r="A30" s="37" t="s">
        <v>72</v>
      </c>
      <c r="B30" s="36">
        <v>603358.98592999997</v>
      </c>
      <c r="C30" s="36">
        <v>695489.65228000004</v>
      </c>
      <c r="D30" s="36">
        <v>907692.01327</v>
      </c>
      <c r="E30" s="36">
        <v>787999.26468000002</v>
      </c>
      <c r="F30" s="36">
        <v>879393.55422000005</v>
      </c>
      <c r="G30" s="36">
        <v>873721.49413000001</v>
      </c>
      <c r="H30" s="36">
        <v>809881.42952999996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44">
        <v>5557536.3940399997</v>
      </c>
      <c r="O30" s="27"/>
    </row>
    <row r="31" spans="1:15" ht="15.95" customHeight="1" x14ac:dyDescent="0.2">
      <c r="A31" s="37" t="s">
        <v>71</v>
      </c>
      <c r="B31" s="36">
        <v>388792.40402000002</v>
      </c>
      <c r="C31" s="36">
        <v>432831.10746999999</v>
      </c>
      <c r="D31" s="36">
        <v>517166.02769999998</v>
      </c>
      <c r="E31" s="36">
        <v>484851.67601</v>
      </c>
      <c r="F31" s="36">
        <v>509904.02466</v>
      </c>
      <c r="G31" s="36">
        <v>506428.98729999998</v>
      </c>
      <c r="H31" s="36">
        <v>475702.57598999998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44">
        <v>3315676.8031500001</v>
      </c>
      <c r="O31" s="27"/>
    </row>
    <row r="32" spans="1:15" ht="15.95" customHeight="1" x14ac:dyDescent="0.2">
      <c r="A32" s="37" t="s">
        <v>70</v>
      </c>
      <c r="B32" s="36">
        <v>465097.56237</v>
      </c>
      <c r="C32" s="36">
        <v>500591.97363000002</v>
      </c>
      <c r="D32" s="36">
        <v>611774.73352000001</v>
      </c>
      <c r="E32" s="36">
        <v>546776.11302000005</v>
      </c>
      <c r="F32" s="36">
        <v>570420.13723999995</v>
      </c>
      <c r="G32" s="36">
        <v>561063.15763000003</v>
      </c>
      <c r="H32" s="36">
        <v>533439.51575000002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44">
        <v>3789163.1931599998</v>
      </c>
      <c r="O32" s="27"/>
    </row>
    <row r="33" spans="1:15" ht="15.95" customHeight="1" x14ac:dyDescent="0.2">
      <c r="A33" s="37" t="s">
        <v>69</v>
      </c>
      <c r="B33" s="36">
        <v>850633.10140000004</v>
      </c>
      <c r="C33" s="36">
        <v>928853.38199999998</v>
      </c>
      <c r="D33" s="36">
        <v>1169662.9009499999</v>
      </c>
      <c r="E33" s="36">
        <v>995789.98970000003</v>
      </c>
      <c r="F33" s="36">
        <v>965465.15067</v>
      </c>
      <c r="G33" s="36">
        <v>903498.00699999998</v>
      </c>
      <c r="H33" s="36">
        <v>799372.67790000001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44">
        <v>6613275.2096199999</v>
      </c>
      <c r="O33" s="27"/>
    </row>
    <row r="34" spans="1:15" ht="15.95" customHeight="1" x14ac:dyDescent="0.2">
      <c r="A34" s="37" t="s">
        <v>68</v>
      </c>
      <c r="B34" s="36">
        <v>180947.00404</v>
      </c>
      <c r="C34" s="36">
        <v>202320.78313</v>
      </c>
      <c r="D34" s="36">
        <v>256921.58710999999</v>
      </c>
      <c r="E34" s="36">
        <v>222388.65734000001</v>
      </c>
      <c r="F34" s="36">
        <v>240136.40661999999</v>
      </c>
      <c r="G34" s="36">
        <v>231980.21982</v>
      </c>
      <c r="H34" s="36">
        <v>218421.50837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44">
        <v>1553116.16643</v>
      </c>
      <c r="O34" s="27"/>
    </row>
    <row r="35" spans="1:15" ht="15.95" customHeight="1" x14ac:dyDescent="0.2">
      <c r="A35" s="37" t="s">
        <v>67</v>
      </c>
      <c r="B35" s="36">
        <v>198560.51811</v>
      </c>
      <c r="C35" s="36">
        <v>252658.18319000001</v>
      </c>
      <c r="D35" s="36">
        <v>341248.6042</v>
      </c>
      <c r="E35" s="36">
        <v>346683.56556999998</v>
      </c>
      <c r="F35" s="36">
        <v>303139.47269999998</v>
      </c>
      <c r="G35" s="36">
        <v>252854.40891999999</v>
      </c>
      <c r="H35" s="36">
        <v>265868.80820999999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44">
        <v>1961013.5608999999</v>
      </c>
      <c r="O35" s="27"/>
    </row>
    <row r="36" spans="1:15" s="33" customFormat="1" ht="15.95" customHeight="1" x14ac:dyDescent="0.2">
      <c r="A36" s="37" t="s">
        <v>66</v>
      </c>
      <c r="B36" s="36">
        <v>99964.754350000003</v>
      </c>
      <c r="C36" s="36">
        <v>122117.96556</v>
      </c>
      <c r="D36" s="36">
        <v>147396.47138</v>
      </c>
      <c r="E36" s="36">
        <v>137743.37059000001</v>
      </c>
      <c r="F36" s="36">
        <v>131960.78599</v>
      </c>
      <c r="G36" s="36">
        <v>156546.92847000001</v>
      </c>
      <c r="H36" s="36">
        <v>111633.83837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44">
        <v>907364.11470999999</v>
      </c>
      <c r="O36" s="34"/>
    </row>
    <row r="37" spans="1:15" s="33" customFormat="1" ht="15.95" customHeight="1" x14ac:dyDescent="0.2">
      <c r="A37" s="37" t="s">
        <v>65</v>
      </c>
      <c r="B37" s="36">
        <v>257701.44957999999</v>
      </c>
      <c r="C37" s="36">
        <v>269349.10970999999</v>
      </c>
      <c r="D37" s="36">
        <v>329569.82156999997</v>
      </c>
      <c r="E37" s="36">
        <v>309951.29204999999</v>
      </c>
      <c r="F37" s="36">
        <v>327888.67392999999</v>
      </c>
      <c r="G37" s="36">
        <v>324251.31565</v>
      </c>
      <c r="H37" s="36">
        <v>304827.0981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44">
        <v>2123538.7605900001</v>
      </c>
      <c r="O37" s="34"/>
    </row>
    <row r="38" spans="1:15" s="33" customFormat="1" ht="15.95" customHeight="1" x14ac:dyDescent="0.2">
      <c r="A38" s="37" t="s">
        <v>64</v>
      </c>
      <c r="B38" s="36">
        <v>5824.4746999999998</v>
      </c>
      <c r="C38" s="36">
        <v>7372.3520099999996</v>
      </c>
      <c r="D38" s="36">
        <v>14210.87449</v>
      </c>
      <c r="E38" s="36">
        <v>10024.064060000001</v>
      </c>
      <c r="F38" s="36">
        <v>10905.49538</v>
      </c>
      <c r="G38" s="36">
        <v>8161.2624599999999</v>
      </c>
      <c r="H38" s="36">
        <v>7428.0922399999999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44">
        <v>63926.615339999997</v>
      </c>
      <c r="O38" s="34"/>
    </row>
    <row r="39" spans="1:15" s="33" customFormat="1" ht="15.95" customHeight="1" x14ac:dyDescent="0.25">
      <c r="A39" s="43" t="s">
        <v>4</v>
      </c>
      <c r="B39" s="42">
        <f t="shared" ref="B39:N39" si="8">B41</f>
        <v>327636.03240000003</v>
      </c>
      <c r="C39" s="42">
        <f t="shared" si="8"/>
        <v>309155.17703999998</v>
      </c>
      <c r="D39" s="42">
        <f t="shared" si="8"/>
        <v>382568.91473999998</v>
      </c>
      <c r="E39" s="42">
        <f t="shared" si="8"/>
        <v>447146.94410000002</v>
      </c>
      <c r="F39" s="42">
        <f t="shared" si="8"/>
        <v>445541.13689999998</v>
      </c>
      <c r="G39" s="42">
        <f t="shared" si="8"/>
        <v>366992.755</v>
      </c>
      <c r="H39" s="42">
        <f t="shared" si="8"/>
        <v>386449.83600000001</v>
      </c>
      <c r="I39" s="42">
        <f t="shared" si="8"/>
        <v>0</v>
      </c>
      <c r="J39" s="42">
        <f t="shared" si="8"/>
        <v>0</v>
      </c>
      <c r="K39" s="42">
        <f t="shared" si="8"/>
        <v>0</v>
      </c>
      <c r="L39" s="42">
        <f t="shared" si="8"/>
        <v>0</v>
      </c>
      <c r="M39" s="42">
        <f t="shared" si="8"/>
        <v>0</v>
      </c>
      <c r="N39" s="41">
        <f t="shared" si="8"/>
        <v>2665490.7961800001</v>
      </c>
      <c r="O39" s="34"/>
    </row>
    <row r="40" spans="1:15" s="33" customFormat="1" ht="15.95" customHeight="1" x14ac:dyDescent="0.25">
      <c r="A40" s="40" t="s">
        <v>3</v>
      </c>
      <c r="B40" s="39">
        <f t="shared" ref="B40:N40" si="9">B41</f>
        <v>327636.03240000003</v>
      </c>
      <c r="C40" s="39">
        <f t="shared" si="9"/>
        <v>309155.17703999998</v>
      </c>
      <c r="D40" s="39">
        <f t="shared" si="9"/>
        <v>382568.91473999998</v>
      </c>
      <c r="E40" s="39">
        <f t="shared" si="9"/>
        <v>447146.94410000002</v>
      </c>
      <c r="F40" s="39">
        <f t="shared" si="9"/>
        <v>445541.13689999998</v>
      </c>
      <c r="G40" s="39">
        <f t="shared" si="9"/>
        <v>366992.755</v>
      </c>
      <c r="H40" s="39">
        <f t="shared" si="9"/>
        <v>386449.83600000001</v>
      </c>
      <c r="I40" s="39">
        <f t="shared" si="9"/>
        <v>0</v>
      </c>
      <c r="J40" s="39">
        <f t="shared" si="9"/>
        <v>0</v>
      </c>
      <c r="K40" s="39">
        <f t="shared" si="9"/>
        <v>0</v>
      </c>
      <c r="L40" s="39">
        <f t="shared" si="9"/>
        <v>0</v>
      </c>
      <c r="M40" s="39">
        <f t="shared" si="9"/>
        <v>0</v>
      </c>
      <c r="N40" s="38">
        <f t="shared" si="9"/>
        <v>2665490.7961800001</v>
      </c>
      <c r="O40" s="34"/>
    </row>
    <row r="41" spans="1:15" s="33" customFormat="1" ht="15.95" customHeight="1" thickBot="1" x14ac:dyDescent="0.3">
      <c r="A41" s="37" t="s">
        <v>63</v>
      </c>
      <c r="B41" s="36">
        <v>327636.03240000003</v>
      </c>
      <c r="C41" s="36">
        <v>309155.17703999998</v>
      </c>
      <c r="D41" s="36">
        <v>382568.91473999998</v>
      </c>
      <c r="E41" s="36">
        <v>447146.94410000002</v>
      </c>
      <c r="F41" s="36">
        <v>445541.13689999998</v>
      </c>
      <c r="G41" s="36">
        <v>366992.755</v>
      </c>
      <c r="H41" s="36">
        <v>386449.83600000001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5">
        <v>2665490.7961800001</v>
      </c>
      <c r="O41" s="34"/>
    </row>
    <row r="42" spans="1:15" s="29" customFormat="1" ht="15.95" customHeight="1" thickBot="1" x14ac:dyDescent="0.3">
      <c r="A42" s="32" t="s">
        <v>62</v>
      </c>
      <c r="B42" s="31">
        <f t="shared" ref="B42:N42" si="10">B5+B19+B39</f>
        <v>10484244.565040002</v>
      </c>
      <c r="C42" s="31">
        <f t="shared" si="10"/>
        <v>11227960.23254</v>
      </c>
      <c r="D42" s="31">
        <f t="shared" si="10"/>
        <v>13557727.728730001</v>
      </c>
      <c r="E42" s="31">
        <f t="shared" si="10"/>
        <v>11782588.232590001</v>
      </c>
      <c r="F42" s="31">
        <f t="shared" si="10"/>
        <v>12446606.18433</v>
      </c>
      <c r="G42" s="31">
        <f t="shared" si="10"/>
        <v>12041407.684160003</v>
      </c>
      <c r="H42" s="31">
        <f t="shared" si="10"/>
        <v>11473657.857120002</v>
      </c>
      <c r="I42" s="31">
        <f t="shared" si="10"/>
        <v>0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83014192.48450999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2017-06-01T09:57:34Z</dcterms:created>
  <dcterms:modified xsi:type="dcterms:W3CDTF">2017-08-01T06:53:13Z</dcterms:modified>
</cp:coreProperties>
</file>