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Son Rakam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M5" i="1"/>
  <c r="B6" i="1"/>
  <c r="B5" i="1" s="1"/>
  <c r="C6" i="1"/>
  <c r="C5" i="1" s="1"/>
  <c r="D6" i="1"/>
  <c r="D5" i="1" s="1"/>
  <c r="E6" i="1"/>
  <c r="F6" i="1"/>
  <c r="G6" i="1"/>
  <c r="G5" i="1" s="1"/>
  <c r="H6" i="1"/>
  <c r="H5" i="1" s="1"/>
  <c r="I6" i="1"/>
  <c r="I5" i="1" s="1"/>
  <c r="I42" i="1" s="1"/>
  <c r="J6" i="1"/>
  <c r="J5" i="1" s="1"/>
  <c r="K6" i="1"/>
  <c r="K5" i="1" s="1"/>
  <c r="L6" i="1"/>
  <c r="L5" i="1" s="1"/>
  <c r="M6" i="1"/>
  <c r="N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F5" i="1" s="1"/>
  <c r="G17" i="1"/>
  <c r="H17" i="1"/>
  <c r="I17" i="1"/>
  <c r="J17" i="1"/>
  <c r="K17" i="1"/>
  <c r="L17" i="1"/>
  <c r="M17" i="1"/>
  <c r="N17" i="1"/>
  <c r="N5" i="1" s="1"/>
  <c r="I19" i="1"/>
  <c r="B20" i="1"/>
  <c r="C20" i="1"/>
  <c r="C19" i="1" s="1"/>
  <c r="D20" i="1"/>
  <c r="D19" i="1" s="1"/>
  <c r="E20" i="1"/>
  <c r="E19" i="1" s="1"/>
  <c r="F20" i="1"/>
  <c r="F19" i="1" s="1"/>
  <c r="G20" i="1"/>
  <c r="G19" i="1" s="1"/>
  <c r="H20" i="1"/>
  <c r="H19" i="1" s="1"/>
  <c r="I20" i="1"/>
  <c r="J20" i="1"/>
  <c r="K20" i="1"/>
  <c r="K19" i="1" s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B19" i="1" s="1"/>
  <c r="C26" i="1"/>
  <c r="D26" i="1"/>
  <c r="E26" i="1"/>
  <c r="F26" i="1"/>
  <c r="G26" i="1"/>
  <c r="H26" i="1"/>
  <c r="I26" i="1"/>
  <c r="J26" i="1"/>
  <c r="J19" i="1" s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G42" i="1" l="1"/>
  <c r="L42" i="1"/>
  <c r="D42" i="1"/>
  <c r="K42" i="1"/>
  <c r="C42" i="1"/>
  <c r="J42" i="1"/>
  <c r="B42" i="1"/>
  <c r="M42" i="1"/>
  <c r="N42" i="1"/>
  <c r="F42" i="1"/>
  <c r="H42" i="1"/>
  <c r="E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<sst xmlns="http://schemas.openxmlformats.org/spreadsheetml/2006/main" count="120" uniqueCount="116">
  <si>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</si>
  <si>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</si>
  <si>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</si>
  <si>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</si>
  <si>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</si>
  <si>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</si>
  <si>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</si>
  <si>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</si>
  <si>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</si>
  <si>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</si>
  <si>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</si>
  <si>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</si>
  <si>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</si>
  <si>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</si>
  <si>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</si>
  <si>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</si>
  <si>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</si>
  <si>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</si>
  <si>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</si>
  <si>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</si>
  <si>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</si>
  <si>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</si>
  <si>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</si>
  <si>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</si>
  <si>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</si>
  <si>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</si>
  <si>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</si>
  <si>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</si>
  <si>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</si>
  <si>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</si>
  <si>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</si>
  <si>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</si>
  <si>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</si>
  <si>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</si>
  <si>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</si>
  <si>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</si>
  <si>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</si>
  <si>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</si>
  <si>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</si>
  <si>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</si>
  <si>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</si>
  <si>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</si>
  <si>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</si>
  <si>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</si>
  <si>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</si>
  <si>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</si>
  <si>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</si>
  <si>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</si>
  <si>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</si>
  <si>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</si>
  <si>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</si>
  <si>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</si>
  <si>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</si>
  <si>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</si>
  <si>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</si>
  <si>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</si>
  <si>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</si>
  <si>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</si>
  <si>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</si>
  <si>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</si>
  <si>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</si>
  <si>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</si>
  <si>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</si>
  <si>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</si>
  <si>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</si>
  <si>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</si>
  <si>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</si>
  <si>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</si>
  <si>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</si>
  <si>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</si>
  <si>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</si>
  <si>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</si>
  <si>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</si>
  <si>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</si>
  <si>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</si>
  <si>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</si>
  <si>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</si>
  <si>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</si>
  <si>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</si>
  <si>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</si>
  <si>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</si>
  <si>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</si>
  <si>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</si>
  <si>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</si>
  <si>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</si>
  <si>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</si>
  <si>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</si>
  <si>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</si>
  <si>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</si>
  <si>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</si>
  <si>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</si>
  <si>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</si>
  <si>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</si>
  <si>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</si>
  <si>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</si>
  <si>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</si>
  <si>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</si>
  <si>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</si>
  <si>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</si>
  <si>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</si>
  <si>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</si>
  <si>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</si>
  <si>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</si>
  <si>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</si>
  <si>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</si>
  <si>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</si>
  <si>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</si>
  <si>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</si>
  <si>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</si>
  <si>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</si>
  <si>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</si>
  <si>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</si>
  <si>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</si>
  <si>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</si>
  <si>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</si>
  <si>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28.02.2023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</si>
</sst>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A3-4063-8B62-F67B75B23ED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A3-4063-8B62-F67B75B23ED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A3-4063-8B62-F67B75B23ED2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5434010.8896999992</c:v>
                </c:pt>
                <c:pt idx="1">
                  <c:v>27184046.371059999</c:v>
                </c:pt>
                <c:pt idx="2">
                  <c:v>1087927.3093399999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A3-4063-8B62-F67B75B23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7440464"/>
        <c:axId val="2117438832"/>
        <c:axId val="0"/>
      </c:bar3DChart>
      <c:catAx>
        <c:axId val="2117440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74388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1174388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1174404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78-46F0-B8B6-12B4B1D9875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78-46F0-B8B6-12B4B1D9875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78-46F0-B8B6-12B4B1D9875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78-46F0-B8B6-12B4B1D9875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878-46F0-B8B6-12B4B1D9875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878-46F0-B8B6-12B4B1D98758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3713874.7378799994</c:v>
                </c:pt>
                <c:pt idx="1">
                  <c:v>515461.16873999999</c:v>
                </c:pt>
                <c:pt idx="2">
                  <c:v>1204674.9830799999</c:v>
                </c:pt>
                <c:pt idx="3">
                  <c:v>2236703.2082199999</c:v>
                </c:pt>
                <c:pt idx="4">
                  <c:v>4548442.7244699998</c:v>
                </c:pt>
                <c:pt idx="5">
                  <c:v>20398900.438369997</c:v>
                </c:pt>
                <c:pt idx="6">
                  <c:v>1087927.3093399999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878-46F0-B8B6-12B4B1D98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17437200"/>
        <c:axId val="257742096"/>
        <c:axId val="0"/>
      </c:bar3DChart>
      <c:catAx>
        <c:axId val="2117437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77420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7742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117437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93-4080-955E-0C568B49DA0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93-4080-955E-0C568B49DA0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93-4080-955E-0C568B49DA0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93-4080-955E-0C568B49DA0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793-4080-955E-0C568B49DA0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793-4080-955E-0C568B49DA0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793-4080-955E-0C568B49DA0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793-4080-955E-0C568B49DA0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793-4080-955E-0C568B49DA0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793-4080-955E-0C568B49DA0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793-4080-955E-0C568B49DA0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793-4080-955E-0C568B49DA0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793-4080-955E-0C568B49DA0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793-4080-955E-0C568B49DA0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793-4080-955E-0C568B49DA0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793-4080-955E-0C568B49DA0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793-4080-955E-0C568B49DA0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793-4080-955E-0C568B49DA0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793-4080-955E-0C568B49DA0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793-4080-955E-0C568B49DA0C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1820527.9873599999</c:v>
                </c:pt>
                <c:pt idx="1">
                  <c:v>634488.34354000003</c:v>
                </c:pt>
                <c:pt idx="2">
                  <c:v>342074.36073999997</c:v>
                </c:pt>
                <c:pt idx="3">
                  <c:v>235110.81800999999</c:v>
                </c:pt>
                <c:pt idx="4">
                  <c:v>299393.42470999999</c:v>
                </c:pt>
                <c:pt idx="5">
                  <c:v>201219.94200000001</c:v>
                </c:pt>
                <c:pt idx="6">
                  <c:v>150914.00255</c:v>
                </c:pt>
                <c:pt idx="7">
                  <c:v>30145.858970000001</c:v>
                </c:pt>
                <c:pt idx="8">
                  <c:v>515461.16873999999</c:v>
                </c:pt>
                <c:pt idx="9">
                  <c:v>1204674.9830799999</c:v>
                </c:pt>
                <c:pt idx="10">
                  <c:v>1538451.83342</c:v>
                </c:pt>
                <c:pt idx="11">
                  <c:v>350762.26358000003</c:v>
                </c:pt>
                <c:pt idx="12">
                  <c:v>347489.11122000002</c:v>
                </c:pt>
                <c:pt idx="13">
                  <c:v>4548442.7244699998</c:v>
                </c:pt>
                <c:pt idx="14">
                  <c:v>3211572.0842900001</c:v>
                </c:pt>
                <c:pt idx="15">
                  <c:v>5347174.4057900002</c:v>
                </c:pt>
                <c:pt idx="16">
                  <c:v>69620.665380000006</c:v>
                </c:pt>
                <c:pt idx="17">
                  <c:v>2486738.4359300002</c:v>
                </c:pt>
                <c:pt idx="18">
                  <c:v>1696128.10207</c:v>
                </c:pt>
                <c:pt idx="19">
                  <c:v>2052699.29681</c:v>
                </c:pt>
                <c:pt idx="20">
                  <c:v>2182481.9170900001</c:v>
                </c:pt>
                <c:pt idx="21">
                  <c:v>721080.08128000004</c:v>
                </c:pt>
                <c:pt idx="22">
                  <c:v>940247.68613000005</c:v>
                </c:pt>
                <c:pt idx="23">
                  <c:v>584926.72248</c:v>
                </c:pt>
                <c:pt idx="24">
                  <c:v>18303.731779999998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793-4080-955E-0C568B49D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7748624"/>
        <c:axId val="257737744"/>
        <c:axId val="0"/>
      </c:bar3DChart>
      <c:catAx>
        <c:axId val="257748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77377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577377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7748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" customHeight="1" thickTop="1" x14ac:dyDescent="0.3">
      <c r="A5" s="43" t="s">
        <v>63</v>
      </c>
      <c r="B5" s="47">
        <f>B6+B15+B17</f>
        <v>2869655.7399800001</v>
      </c>
      <c r="C5" s="47">
        <f>C6+C15+C17</f>
        <v>2564355.1497200001</v>
      </c>
      <c r="D5" s="47">
        <f>D6+D15+D17</f>
        <v>0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5434010.8896999992</v>
      </c>
      <c r="O5" s="24"/>
    </row>
    <row r="6" spans="1:16" s="44" customFormat="1" ht="15.9" customHeight="1" x14ac:dyDescent="0.3">
      <c r="A6" s="37" t="s">
        <v>99</v>
      </c>
      <c r="B6" s="36">
        <f>B7+B8+B9+B10+B11+B12+B13+B14</f>
        <v>1972475.5554699998</v>
      </c>
      <c r="C6" s="36">
        <f>C7+C8+C9+C10+C11+C12+C13+C14</f>
        <v>1741399.1824100001</v>
      </c>
      <c r="D6" s="36">
        <f>D7+D8+D9+D10+D11+D12+D13+D14</f>
        <v>0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3713874.7378799994</v>
      </c>
      <c r="O6" s="45"/>
    </row>
    <row r="7" spans="1:16" ht="15.9" customHeight="1" x14ac:dyDescent="0.25">
      <c r="A7" s="34" t="s">
        <v>98</v>
      </c>
      <c r="B7" s="33">
        <v>986963.27786999999</v>
      </c>
      <c r="C7" s="33">
        <v>833564.70949000004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1820527.9873599999</v>
      </c>
      <c r="O7" s="24"/>
    </row>
    <row r="8" spans="1:16" ht="15.9" customHeight="1" x14ac:dyDescent="0.25">
      <c r="A8" s="34" t="s">
        <v>97</v>
      </c>
      <c r="B8" s="33">
        <v>324517.20389</v>
      </c>
      <c r="C8" s="33">
        <v>309971.13965000003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634488.34354000003</v>
      </c>
      <c r="O8" s="24"/>
    </row>
    <row r="9" spans="1:16" ht="15.9" customHeight="1" x14ac:dyDescent="0.25">
      <c r="A9" s="34" t="s">
        <v>96</v>
      </c>
      <c r="B9" s="33">
        <v>170709.31557999999</v>
      </c>
      <c r="C9" s="33">
        <v>171365.04516000001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342074.36073999997</v>
      </c>
      <c r="O9" s="24"/>
    </row>
    <row r="10" spans="1:16" ht="15.9" customHeight="1" x14ac:dyDescent="0.25">
      <c r="A10" s="34" t="s">
        <v>95</v>
      </c>
      <c r="B10" s="33">
        <v>127967.76605000001</v>
      </c>
      <c r="C10" s="33">
        <v>107143.05196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235110.81800999999</v>
      </c>
      <c r="O10" s="24"/>
    </row>
    <row r="11" spans="1:16" ht="15.9" customHeight="1" x14ac:dyDescent="0.25">
      <c r="A11" s="34" t="s">
        <v>94</v>
      </c>
      <c r="B11" s="33">
        <v>143087.70159000001</v>
      </c>
      <c r="C11" s="33">
        <v>156305.72312000001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299393.42470999999</v>
      </c>
      <c r="O11" s="24"/>
    </row>
    <row r="12" spans="1:16" ht="15.9" customHeight="1" x14ac:dyDescent="0.25">
      <c r="A12" s="34" t="s">
        <v>93</v>
      </c>
      <c r="B12" s="33">
        <v>119197.49917</v>
      </c>
      <c r="C12" s="33">
        <v>82022.44283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201219.94200000001</v>
      </c>
      <c r="O12" s="24"/>
    </row>
    <row r="13" spans="1:16" ht="15.9" customHeight="1" x14ac:dyDescent="0.25">
      <c r="A13" s="34" t="s">
        <v>92</v>
      </c>
      <c r="B13" s="33">
        <v>86086.110459999996</v>
      </c>
      <c r="C13" s="33">
        <v>64827.892090000001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150914.00255</v>
      </c>
      <c r="O13" s="24"/>
    </row>
    <row r="14" spans="1:16" ht="15.9" customHeight="1" x14ac:dyDescent="0.25">
      <c r="A14" s="34" t="s">
        <v>91</v>
      </c>
      <c r="B14" s="33">
        <v>13946.68086</v>
      </c>
      <c r="C14" s="33">
        <v>16199.178110000001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30145.858970000001</v>
      </c>
      <c r="O14" s="24"/>
    </row>
    <row r="15" spans="1:16" s="44" customFormat="1" ht="15.9" customHeight="1" x14ac:dyDescent="0.3">
      <c r="A15" s="37" t="s">
        <v>90</v>
      </c>
      <c r="B15" s="36">
        <f>B16</f>
        <v>271291.23181000003</v>
      </c>
      <c r="C15" s="36">
        <f>C16</f>
        <v>244169.93693</v>
      </c>
      <c r="D15" s="36">
        <f>D16</f>
        <v>0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515461.16873999999</v>
      </c>
      <c r="O15" s="45"/>
    </row>
    <row r="16" spans="1:16" s="44" customFormat="1" ht="15.9" customHeight="1" x14ac:dyDescent="0.3">
      <c r="A16" s="34" t="s">
        <v>89</v>
      </c>
      <c r="B16" s="42">
        <v>271291.23181000003</v>
      </c>
      <c r="C16" s="42">
        <v>244169.93693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515461.16873999999</v>
      </c>
      <c r="O16" s="45"/>
    </row>
    <row r="17" spans="1:15" s="44" customFormat="1" ht="15.9" customHeight="1" x14ac:dyDescent="0.3">
      <c r="A17" s="37" t="s">
        <v>88</v>
      </c>
      <c r="B17" s="36">
        <f>B18</f>
        <v>625888.95270000002</v>
      </c>
      <c r="C17" s="36">
        <f>C18</f>
        <v>578786.03038000001</v>
      </c>
      <c r="D17" s="36">
        <f>D18</f>
        <v>0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1204674.9830799999</v>
      </c>
      <c r="O17" s="45"/>
    </row>
    <row r="18" spans="1:15" s="44" customFormat="1" ht="15.9" customHeight="1" x14ac:dyDescent="0.3">
      <c r="A18" s="34" t="s">
        <v>87</v>
      </c>
      <c r="B18" s="42">
        <v>625888.95270000002</v>
      </c>
      <c r="C18" s="42">
        <v>578786.03038000001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1204674.9830799999</v>
      </c>
      <c r="O18" s="45"/>
    </row>
    <row r="19" spans="1:15" s="30" customFormat="1" ht="15.9" customHeight="1" x14ac:dyDescent="0.35">
      <c r="A19" s="43" t="s">
        <v>39</v>
      </c>
      <c r="B19" s="36">
        <f>B20+B24+B26</f>
        <v>13649578.177209999</v>
      </c>
      <c r="C19" s="36">
        <f>C20+C24+C26</f>
        <v>13534468.193849999</v>
      </c>
      <c r="D19" s="36">
        <f>D20+D24+D26</f>
        <v>0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27184046.371059999</v>
      </c>
      <c r="O19" s="31"/>
    </row>
    <row r="20" spans="1:15" s="40" customFormat="1" ht="15.9" customHeight="1" x14ac:dyDescent="0.35">
      <c r="A20" s="37" t="s">
        <v>86</v>
      </c>
      <c r="B20" s="36">
        <f>B21+B22+B23</f>
        <v>1208479.2067999998</v>
      </c>
      <c r="C20" s="36">
        <f>C21+C22+C23</f>
        <v>1028224.0014199999</v>
      </c>
      <c r="D20" s="36">
        <f>D21+D22+D23</f>
        <v>0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2236703.2082199999</v>
      </c>
      <c r="O20" s="41"/>
    </row>
    <row r="21" spans="1:15" ht="15.9" customHeight="1" x14ac:dyDescent="0.25">
      <c r="A21" s="34" t="s">
        <v>85</v>
      </c>
      <c r="B21" s="33">
        <v>818382.34924999997</v>
      </c>
      <c r="C21" s="33">
        <v>720069.48416999995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1538451.83342</v>
      </c>
      <c r="O21" s="24"/>
    </row>
    <row r="22" spans="1:15" ht="15.9" customHeight="1" x14ac:dyDescent="0.25">
      <c r="A22" s="34" t="s">
        <v>84</v>
      </c>
      <c r="B22" s="33">
        <v>178603.87018999999</v>
      </c>
      <c r="C22" s="33">
        <v>172158.39339000001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350762.26358000003</v>
      </c>
      <c r="O22" s="24"/>
    </row>
    <row r="23" spans="1:15" ht="15.9" customHeight="1" x14ac:dyDescent="0.25">
      <c r="A23" s="34" t="s">
        <v>83</v>
      </c>
      <c r="B23" s="33">
        <v>211492.98736</v>
      </c>
      <c r="C23" s="33">
        <v>135996.12385999999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347489.11122000002</v>
      </c>
      <c r="O23" s="24"/>
    </row>
    <row r="24" spans="1:15" s="40" customFormat="1" ht="15.9" customHeight="1" x14ac:dyDescent="0.35">
      <c r="A24" s="37" t="s">
        <v>82</v>
      </c>
      <c r="B24" s="36">
        <f>B25</f>
        <v>2296620.5859599998</v>
      </c>
      <c r="C24" s="36">
        <f>C25</f>
        <v>2251822.13851</v>
      </c>
      <c r="D24" s="36">
        <f>D25</f>
        <v>0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4548442.7244699998</v>
      </c>
      <c r="O24" s="41"/>
    </row>
    <row r="25" spans="1:15" s="40" customFormat="1" ht="15.9" customHeight="1" x14ac:dyDescent="0.35">
      <c r="A25" s="34" t="s">
        <v>81</v>
      </c>
      <c r="B25" s="42">
        <v>2296620.5859599998</v>
      </c>
      <c r="C25" s="42">
        <v>2251822.13851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4548442.7244699998</v>
      </c>
      <c r="O25" s="41"/>
    </row>
    <row r="26" spans="1:15" s="40" customFormat="1" ht="15.9" customHeight="1" x14ac:dyDescent="0.35">
      <c r="A26" s="37" t="s">
        <v>80</v>
      </c>
      <c r="B26" s="36">
        <f>B27+B28+B29+B30+B31+B32+B33+B34+B35+B36+B37+B38</f>
        <v>10144478.38445</v>
      </c>
      <c r="C26" s="36">
        <f>C27+C28+C29+C30+C31+C32+C33+C34+C35+C36+C37+C38</f>
        <v>10254422.053919999</v>
      </c>
      <c r="D26" s="36">
        <f>D27+D28+D29+D30+D31+D32+D33+D34+D35+D36+D37+D38</f>
        <v>0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20398900.438369997</v>
      </c>
      <c r="O26" s="41"/>
    </row>
    <row r="27" spans="1:15" ht="15.9" customHeight="1" x14ac:dyDescent="0.25">
      <c r="A27" s="34" t="s">
        <v>79</v>
      </c>
      <c r="B27" s="33">
        <v>1630383.3828799999</v>
      </c>
      <c r="C27" s="33">
        <v>1581188.70141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3211572.0842900001</v>
      </c>
      <c r="O27" s="24"/>
    </row>
    <row r="28" spans="1:15" ht="15.9" customHeight="1" x14ac:dyDescent="0.25">
      <c r="A28" s="34" t="s">
        <v>78</v>
      </c>
      <c r="B28" s="33">
        <v>2715244.39108</v>
      </c>
      <c r="C28" s="33">
        <v>2631930.0147099998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5347174.4057900002</v>
      </c>
      <c r="O28" s="24"/>
    </row>
    <row r="29" spans="1:15" ht="15.9" customHeight="1" x14ac:dyDescent="0.25">
      <c r="A29" s="34" t="s">
        <v>77</v>
      </c>
      <c r="B29" s="33">
        <v>20511.080989999999</v>
      </c>
      <c r="C29" s="33">
        <v>49109.584390000004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69620.665380000006</v>
      </c>
      <c r="O29" s="24"/>
    </row>
    <row r="30" spans="1:15" ht="15.9" customHeight="1" x14ac:dyDescent="0.25">
      <c r="A30" s="34" t="s">
        <v>76</v>
      </c>
      <c r="B30" s="33">
        <v>1175741.8695499999</v>
      </c>
      <c r="C30" s="33">
        <v>1310996.56638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2486738.4359300002</v>
      </c>
      <c r="O30" s="24"/>
    </row>
    <row r="31" spans="1:15" ht="15.9" customHeight="1" x14ac:dyDescent="0.25">
      <c r="A31" s="34" t="s">
        <v>75</v>
      </c>
      <c r="B31" s="33">
        <v>844156.84797</v>
      </c>
      <c r="C31" s="33">
        <v>851971.25410000002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1696128.10207</v>
      </c>
      <c r="O31" s="24"/>
    </row>
    <row r="32" spans="1:15" ht="15.9" customHeight="1" x14ac:dyDescent="0.25">
      <c r="A32" s="34" t="s">
        <v>74</v>
      </c>
      <c r="B32" s="33">
        <v>1049912.58996</v>
      </c>
      <c r="C32" s="33">
        <v>1002786.70685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2052699.29681</v>
      </c>
      <c r="O32" s="24"/>
    </row>
    <row r="33" spans="1:15" ht="15.9" customHeight="1" x14ac:dyDescent="0.25">
      <c r="A33" s="34" t="s">
        <v>73</v>
      </c>
      <c r="B33" s="33">
        <v>1113225.4740899999</v>
      </c>
      <c r="C33" s="33">
        <v>1069256.443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2182481.9170900001</v>
      </c>
      <c r="O33" s="24"/>
    </row>
    <row r="34" spans="1:15" ht="15.9" customHeight="1" x14ac:dyDescent="0.25">
      <c r="A34" s="34" t="s">
        <v>72</v>
      </c>
      <c r="B34" s="33">
        <v>360813.17820999998</v>
      </c>
      <c r="C34" s="33">
        <v>360266.90307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721080.08128000004</v>
      </c>
      <c r="O34" s="24"/>
    </row>
    <row r="35" spans="1:15" ht="15.9" customHeight="1" x14ac:dyDescent="0.25">
      <c r="A35" s="34" t="s">
        <v>71</v>
      </c>
      <c r="B35" s="33">
        <v>419755.23538999999</v>
      </c>
      <c r="C35" s="33">
        <v>520492.45074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940247.68613000005</v>
      </c>
      <c r="O35" s="24"/>
    </row>
    <row r="36" spans="1:15" s="30" customFormat="1" ht="15.9" customHeight="1" x14ac:dyDescent="0.35">
      <c r="A36" s="34" t="s">
        <v>70</v>
      </c>
      <c r="B36" s="33">
        <v>281473.72032999998</v>
      </c>
      <c r="C36" s="33">
        <v>303453.00215000001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584926.72248</v>
      </c>
      <c r="O36" s="31"/>
    </row>
    <row r="37" spans="1:15" s="30" customFormat="1" ht="15.9" customHeight="1" x14ac:dyDescent="0.35">
      <c r="A37" s="34" t="s">
        <v>69</v>
      </c>
      <c r="B37" s="33">
        <v>524224.41821999999</v>
      </c>
      <c r="C37" s="33">
        <v>563702.89112000004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1087927.3093399999</v>
      </c>
      <c r="O37" s="31"/>
    </row>
    <row r="38" spans="1:15" s="30" customFormat="1" ht="15.9" customHeight="1" x14ac:dyDescent="0.35">
      <c r="A38" s="34" t="s">
        <v>68</v>
      </c>
      <c r="B38" s="33">
        <v>9036.19578</v>
      </c>
      <c r="C38" s="33">
        <v>9267.5360000000001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18303.731779999998</v>
      </c>
      <c r="O38" s="31"/>
    </row>
    <row r="39" spans="1:15" s="30" customFormat="1" ht="15.9" customHeight="1" x14ac:dyDescent="0.35">
      <c r="A39" s="37" t="s">
        <v>3</v>
      </c>
      <c r="B39" s="38">
        <f>B41</f>
        <v>441540.86988999997</v>
      </c>
      <c r="C39" s="38">
        <f>C41</f>
        <v>402558.32728999999</v>
      </c>
      <c r="D39" s="38">
        <f>D41</f>
        <v>0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844099.19718000002</v>
      </c>
      <c r="O39" s="31"/>
    </row>
    <row r="40" spans="1:15" s="30" customFormat="1" ht="15.9" customHeight="1" x14ac:dyDescent="0.35">
      <c r="A40" s="37" t="s">
        <v>67</v>
      </c>
      <c r="B40" s="36">
        <f>B41</f>
        <v>441540.86988999997</v>
      </c>
      <c r="C40" s="36">
        <f>C41</f>
        <v>402558.32728999999</v>
      </c>
      <c r="D40" s="36">
        <f>D41</f>
        <v>0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844099.19718000002</v>
      </c>
      <c r="O40" s="31"/>
    </row>
    <row r="41" spans="1:15" s="30" customFormat="1" ht="15.9" customHeight="1" thickBot="1" x14ac:dyDescent="0.4">
      <c r="A41" s="34" t="s">
        <v>66</v>
      </c>
      <c r="B41" s="33">
        <v>441540.86988999997</v>
      </c>
      <c r="C41" s="33">
        <v>402558.32728999999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844099.19718000002</v>
      </c>
      <c r="O41" s="31"/>
    </row>
    <row r="42" spans="1:15" s="26" customFormat="1" ht="15.9" customHeight="1" thickBot="1" x14ac:dyDescent="0.4">
      <c r="A42" s="29" t="s">
        <v>65</v>
      </c>
      <c r="B42" s="28">
        <f>B5+B19+B39</f>
        <v>16960774.787080001</v>
      </c>
      <c r="C42" s="28">
        <f>C5+C19+C39</f>
        <v>16501381.67086</v>
      </c>
      <c r="D42" s="28">
        <f>D5+D19+D39</f>
        <v>0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33462156.457939997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2023-03-02T06:30:13Z</dcterms:created>
  <dcterms:modified xsi:type="dcterms:W3CDTF">2023-03-02T06:30:32Z</dcterms:modified>
</cp:coreProperties>
</file>