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yıs\WEB\"/>
    </mc:Choice>
  </mc:AlternateContent>
  <xr:revisionPtr revIDLastSave="0" documentId="8_{52BEA5BE-C589-4D41-BA72-7EB0A035B711}" xr6:coauthVersionLast="36" xr6:coauthVersionMax="36" xr10:uidLastSave="{00000000-0000-0000-0000-000000000000}"/>
  <bookViews>
    <workbookView xWindow="0" yWindow="0" windowWidth="23040" windowHeight="9840" xr2:uid="{4C46A5C4-0B63-4E68-8103-F21CA36B9126}"/>
  </bookViews>
  <sheets>
    <sheet name="SEK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26" i="1"/>
  <c r="M26" i="1"/>
  <c r="L26" i="1"/>
  <c r="L19" i="1" s="1"/>
  <c r="K26" i="1"/>
  <c r="J26" i="1"/>
  <c r="I26" i="1"/>
  <c r="H26" i="1"/>
  <c r="G26" i="1"/>
  <c r="F26" i="1"/>
  <c r="E26" i="1"/>
  <c r="D26" i="1"/>
  <c r="C26" i="1"/>
  <c r="B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0" i="1"/>
  <c r="M20" i="1"/>
  <c r="L20" i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B20" i="1"/>
  <c r="B19" i="1" s="1"/>
  <c r="N19" i="1"/>
  <c r="M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N5" i="1" s="1"/>
  <c r="N41" i="1" s="1"/>
  <c r="M6" i="1"/>
  <c r="M5" i="1" s="1"/>
  <c r="M41" i="1" s="1"/>
  <c r="L6" i="1"/>
  <c r="L5" i="1" s="1"/>
  <c r="L41" i="1" s="1"/>
  <c r="K6" i="1"/>
  <c r="K5" i="1" s="1"/>
  <c r="K41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D5" i="1" s="1"/>
  <c r="C6" i="1"/>
  <c r="B6" i="1"/>
  <c r="C5" i="1"/>
  <c r="B5" i="1"/>
  <c r="D41" i="1" l="1"/>
  <c r="F41" i="1"/>
  <c r="B41" i="1"/>
  <c r="H41" i="1"/>
  <c r="C41" i="1"/>
  <c r="E41" i="1"/>
  <c r="G41" i="1"/>
  <c r="I41" i="1"/>
  <c r="J41" i="1"/>
</calcChain>
</file>

<file path=xl/sharedStrings.xml><?xml version="1.0" encoding="utf-8"?>
<sst xmlns="http://schemas.openxmlformats.org/spreadsheetml/2006/main" count="54" uniqueCount="53">
  <si>
    <t xml:space="preserve"> </t>
  </si>
  <si>
    <t>31.05.2026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</si>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</sst>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/>
    <xf numFmtId="3" fontId="14" fillId="2" borderId="7" xfId="0" applyNumberFormat="1" applyFont="1" applyFill="1" applyBorder="1"/>
    <xf numFmtId="3" fontId="15" fillId="2" borderId="0" xfId="0" applyNumberFormat="1" applyFont="1" applyFill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7BFC-AE29-4A3D-9E49-264DCA940498}">
  <dimension ref="A1:P41"/>
  <sheetViews>
    <sheetView tabSelected="1" workbookViewId="0"/>
  </sheetViews>
  <sheetFormatPr defaultRowHeight="13.2" x14ac:dyDescent="0.25"/>
  <cols>
    <col min="1" max="1" width="50.21875" customWidth="1"/>
    <col min="2" max="6" width="11.21875" bestFit="1" customWidth="1"/>
    <col min="7" max="7" width="11.44140625" bestFit="1" customWidth="1"/>
    <col min="8" max="8" width="11" bestFit="1" customWidth="1"/>
    <col min="9" max="9" width="12.5546875" bestFit="1" customWidth="1"/>
    <col min="10" max="10" width="8.77734375" bestFit="1" customWidth="1"/>
    <col min="11" max="11" width="7" bestFit="1" customWidth="1"/>
    <col min="12" max="12" width="8.5546875" bestFit="1" customWidth="1"/>
    <col min="13" max="13" width="9.77734375" bestFit="1" customWidth="1"/>
    <col min="14" max="14" width="11.2187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2976141.6473499993</v>
      </c>
      <c r="C5" s="15">
        <f t="shared" si="0"/>
        <v>2912345.60085</v>
      </c>
      <c r="D5" s="15">
        <f t="shared" si="0"/>
        <v>2943972.4259199994</v>
      </c>
      <c r="E5" s="15">
        <f t="shared" si="0"/>
        <v>3274720.5215900005</v>
      </c>
      <c r="F5" s="15">
        <f t="shared" si="0"/>
        <v>2757910.7537599998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6">
        <f t="shared" si="0"/>
        <v>14865090.94947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2051346.9316399996</v>
      </c>
      <c r="C6" s="18">
        <f t="shared" si="1"/>
        <v>2009692.71031</v>
      </c>
      <c r="D6" s="18">
        <f t="shared" si="1"/>
        <v>2054621.2062699997</v>
      </c>
      <c r="E6" s="18">
        <f t="shared" si="1"/>
        <v>2250671.4907500003</v>
      </c>
      <c r="F6" s="18">
        <f t="shared" si="1"/>
        <v>1872609.8044500002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9">
        <f t="shared" si="1"/>
        <v>10238942.14342</v>
      </c>
      <c r="O6" s="20"/>
      <c r="P6" s="21"/>
    </row>
    <row r="7" spans="1:16" x14ac:dyDescent="0.25">
      <c r="A7" s="22" t="s">
        <v>18</v>
      </c>
      <c r="B7" s="23">
        <v>926253.74947000004</v>
      </c>
      <c r="C7" s="23">
        <v>949560.95201000001</v>
      </c>
      <c r="D7" s="23">
        <v>945851.13434999995</v>
      </c>
      <c r="E7" s="23">
        <v>1109507.36347</v>
      </c>
      <c r="F7" s="23">
        <v>911386.49595000001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4">
        <v>4842559.6952499999</v>
      </c>
      <c r="O7" s="8"/>
    </row>
    <row r="8" spans="1:16" x14ac:dyDescent="0.25">
      <c r="A8" s="22" t="s">
        <v>19</v>
      </c>
      <c r="B8" s="23">
        <v>512423.18961</v>
      </c>
      <c r="C8" s="23">
        <v>397572.88523000001</v>
      </c>
      <c r="D8" s="23">
        <v>394671.68440000003</v>
      </c>
      <c r="E8" s="23">
        <v>329075.57746</v>
      </c>
      <c r="F8" s="23">
        <v>322593.63744000002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4">
        <v>1956336.9741400001</v>
      </c>
      <c r="O8" s="8"/>
    </row>
    <row r="9" spans="1:16" x14ac:dyDescent="0.25">
      <c r="A9" s="22" t="s">
        <v>20</v>
      </c>
      <c r="B9" s="23">
        <v>187106.42105</v>
      </c>
      <c r="C9" s="23">
        <v>190401.34093999999</v>
      </c>
      <c r="D9" s="23">
        <v>202229.79793</v>
      </c>
      <c r="E9" s="23">
        <v>209963.34552999999</v>
      </c>
      <c r="F9" s="23">
        <v>191052.33877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4">
        <v>980753.24421999999</v>
      </c>
      <c r="O9" s="8"/>
    </row>
    <row r="10" spans="1:16" x14ac:dyDescent="0.25">
      <c r="A10" s="22" t="s">
        <v>21</v>
      </c>
      <c r="B10" s="23">
        <v>138439.98686999999</v>
      </c>
      <c r="C10" s="23">
        <v>134085.84909999999</v>
      </c>
      <c r="D10" s="23">
        <v>131411.24273999999</v>
      </c>
      <c r="E10" s="23">
        <v>134780.829</v>
      </c>
      <c r="F10" s="23">
        <v>99086.420670000007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637804.32837999996</v>
      </c>
      <c r="O10" s="8"/>
    </row>
    <row r="11" spans="1:16" x14ac:dyDescent="0.25">
      <c r="A11" s="22" t="s">
        <v>22</v>
      </c>
      <c r="B11" s="23">
        <v>178476.91477999999</v>
      </c>
      <c r="C11" s="23">
        <v>206368.45353</v>
      </c>
      <c r="D11" s="23">
        <v>269444.73590999999</v>
      </c>
      <c r="E11" s="23">
        <v>332108.60868</v>
      </c>
      <c r="F11" s="23">
        <v>212658.77953999999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1199057.4924399999</v>
      </c>
      <c r="O11" s="8"/>
    </row>
    <row r="12" spans="1:16" x14ac:dyDescent="0.25">
      <c r="A12" s="22" t="s">
        <v>23</v>
      </c>
      <c r="B12" s="23">
        <v>29911.214530000001</v>
      </c>
      <c r="C12" s="23">
        <v>29567.066889999998</v>
      </c>
      <c r="D12" s="23">
        <v>29269.9732</v>
      </c>
      <c r="E12" s="23">
        <v>37470.593500000003</v>
      </c>
      <c r="F12" s="23">
        <v>30680.606210000002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156899.45433000001</v>
      </c>
      <c r="O12" s="8"/>
    </row>
    <row r="13" spans="1:16" x14ac:dyDescent="0.25">
      <c r="A13" s="22" t="s">
        <v>24</v>
      </c>
      <c r="B13" s="23">
        <v>63852.64428</v>
      </c>
      <c r="C13" s="23">
        <v>80043.006789999999</v>
      </c>
      <c r="D13" s="23">
        <v>64066.314299999998</v>
      </c>
      <c r="E13" s="23">
        <v>81261.4185</v>
      </c>
      <c r="F13" s="23">
        <v>92340.246530000004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381563.63040000002</v>
      </c>
      <c r="O13" s="8"/>
    </row>
    <row r="14" spans="1:16" x14ac:dyDescent="0.25">
      <c r="A14" s="22" t="s">
        <v>25</v>
      </c>
      <c r="B14" s="23">
        <v>14882.81105</v>
      </c>
      <c r="C14" s="23">
        <v>22093.15582</v>
      </c>
      <c r="D14" s="23">
        <v>17676.32344</v>
      </c>
      <c r="E14" s="23">
        <v>16503.75461</v>
      </c>
      <c r="F14" s="23">
        <v>12811.279339999999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83967.324259999994</v>
      </c>
      <c r="O14" s="8"/>
    </row>
    <row r="15" spans="1:16" ht="13.8" x14ac:dyDescent="0.25">
      <c r="A15" s="17" t="s">
        <v>26</v>
      </c>
      <c r="B15" s="18">
        <f t="shared" ref="B15:N15" si="2">B16</f>
        <v>363615.46788000001</v>
      </c>
      <c r="C15" s="18">
        <f t="shared" si="2"/>
        <v>304681.97132000001</v>
      </c>
      <c r="D15" s="18">
        <f t="shared" si="2"/>
        <v>290551.51847000001</v>
      </c>
      <c r="E15" s="18">
        <f t="shared" si="2"/>
        <v>321187.41475</v>
      </c>
      <c r="F15" s="18">
        <f t="shared" si="2"/>
        <v>292725.08289999998</v>
      </c>
      <c r="G15" s="18">
        <f t="shared" si="2"/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9">
        <f t="shared" si="2"/>
        <v>1572761.45532</v>
      </c>
      <c r="O15" s="20"/>
      <c r="P15" s="21"/>
    </row>
    <row r="16" spans="1:16" ht="13.8" x14ac:dyDescent="0.25">
      <c r="A16" s="22" t="s">
        <v>27</v>
      </c>
      <c r="B16" s="25">
        <v>363615.46788000001</v>
      </c>
      <c r="C16" s="25">
        <v>304681.97132000001</v>
      </c>
      <c r="D16" s="25">
        <v>290551.51847000001</v>
      </c>
      <c r="E16" s="25">
        <v>321187.41475</v>
      </c>
      <c r="F16" s="25">
        <v>292725.08289999998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4">
        <v>1572761.45532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561179.24783000001</v>
      </c>
      <c r="C17" s="18">
        <f t="shared" si="3"/>
        <v>597970.91922000004</v>
      </c>
      <c r="D17" s="18">
        <f t="shared" si="3"/>
        <v>598799.70117999997</v>
      </c>
      <c r="E17" s="18">
        <f t="shared" si="3"/>
        <v>702861.61609000002</v>
      </c>
      <c r="F17" s="18">
        <f t="shared" si="3"/>
        <v>592575.86641000002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9">
        <f t="shared" si="3"/>
        <v>3053387.3507300001</v>
      </c>
      <c r="O17" s="20"/>
      <c r="P17" s="21"/>
    </row>
    <row r="18" spans="1:16" ht="13.8" x14ac:dyDescent="0.25">
      <c r="A18" s="22" t="s">
        <v>29</v>
      </c>
      <c r="B18" s="25">
        <v>561179.24783000001</v>
      </c>
      <c r="C18" s="25">
        <v>597970.91922000004</v>
      </c>
      <c r="D18" s="25">
        <v>598799.70117999997</v>
      </c>
      <c r="E18" s="25">
        <v>702861.61609000002</v>
      </c>
      <c r="F18" s="25">
        <v>592575.86641000002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4">
        <v>3053387.3507300001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14108548.474639999</v>
      </c>
      <c r="C19" s="18">
        <f t="shared" si="4"/>
        <v>15169056.001449998</v>
      </c>
      <c r="D19" s="18">
        <f t="shared" si="4"/>
        <v>15997588.384590004</v>
      </c>
      <c r="E19" s="18">
        <f t="shared" si="4"/>
        <v>18265756.00505</v>
      </c>
      <c r="F19" s="18">
        <f t="shared" si="4"/>
        <v>16183554.399609998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9">
        <f t="shared" si="4"/>
        <v>79724503.26534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1040885.5928399999</v>
      </c>
      <c r="C20" s="18">
        <f t="shared" si="5"/>
        <v>1105395.8714300001</v>
      </c>
      <c r="D20" s="18">
        <f t="shared" si="5"/>
        <v>1066885.0915600001</v>
      </c>
      <c r="E20" s="18">
        <f t="shared" si="5"/>
        <v>1255547.7970400001</v>
      </c>
      <c r="F20" s="18">
        <f t="shared" si="5"/>
        <v>1027055.0059700001</v>
      </c>
      <c r="G20" s="18">
        <f t="shared" si="5"/>
        <v>0</v>
      </c>
      <c r="H20" s="18">
        <f t="shared" si="5"/>
        <v>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9">
        <f t="shared" si="5"/>
        <v>5495769.3588399999</v>
      </c>
      <c r="O20" s="28"/>
      <c r="P20" s="29"/>
    </row>
    <row r="21" spans="1:16" x14ac:dyDescent="0.25">
      <c r="A21" s="22" t="s">
        <v>32</v>
      </c>
      <c r="B21" s="23">
        <v>728390.54596999998</v>
      </c>
      <c r="C21" s="23">
        <v>757743.92755999998</v>
      </c>
      <c r="D21" s="23">
        <v>746947.96787000005</v>
      </c>
      <c r="E21" s="23">
        <v>894547.14052999998</v>
      </c>
      <c r="F21" s="23">
        <v>741192.30555000005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v>3868821.88748</v>
      </c>
      <c r="O21" s="8"/>
    </row>
    <row r="22" spans="1:16" x14ac:dyDescent="0.25">
      <c r="A22" s="22" t="s">
        <v>33</v>
      </c>
      <c r="B22" s="23">
        <v>106281.86023999999</v>
      </c>
      <c r="C22" s="23">
        <v>126765.70570000001</v>
      </c>
      <c r="D22" s="23">
        <v>112901.74999</v>
      </c>
      <c r="E22" s="23">
        <v>123601.49626</v>
      </c>
      <c r="F22" s="23">
        <v>104158.62895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573709.44114000001</v>
      </c>
      <c r="O22" s="8"/>
    </row>
    <row r="23" spans="1:16" x14ac:dyDescent="0.25">
      <c r="A23" s="22" t="s">
        <v>34</v>
      </c>
      <c r="B23" s="23">
        <v>206213.18663000001</v>
      </c>
      <c r="C23" s="23">
        <v>220886.23817</v>
      </c>
      <c r="D23" s="23">
        <v>207035.3737</v>
      </c>
      <c r="E23" s="23">
        <v>237399.16024999999</v>
      </c>
      <c r="F23" s="23">
        <v>181704.07147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1053238.0302200001</v>
      </c>
      <c r="O23" s="8"/>
    </row>
    <row r="24" spans="1:16" ht="14.4" x14ac:dyDescent="0.3">
      <c r="A24" s="17" t="s">
        <v>35</v>
      </c>
      <c r="B24" s="18">
        <f t="shared" ref="B24:N24" si="6">B25</f>
        <v>2316474.3198799998</v>
      </c>
      <c r="C24" s="18">
        <f t="shared" si="6"/>
        <v>2394615.1773299999</v>
      </c>
      <c r="D24" s="18">
        <f t="shared" si="6"/>
        <v>3051883.5959899998</v>
      </c>
      <c r="E24" s="18">
        <f t="shared" si="6"/>
        <v>3108525.7323699999</v>
      </c>
      <c r="F24" s="18">
        <f t="shared" si="6"/>
        <v>2978792.5875900001</v>
      </c>
      <c r="G24" s="18">
        <f t="shared" si="6"/>
        <v>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9">
        <f t="shared" si="6"/>
        <v>13850291.41316</v>
      </c>
      <c r="O24" s="28"/>
      <c r="P24" s="29"/>
    </row>
    <row r="25" spans="1:16" ht="14.4" x14ac:dyDescent="0.3">
      <c r="A25" s="22" t="s">
        <v>36</v>
      </c>
      <c r="B25" s="25">
        <v>2316474.3198799998</v>
      </c>
      <c r="C25" s="25">
        <v>2394615.1773299999</v>
      </c>
      <c r="D25" s="25">
        <v>3051883.5959899998</v>
      </c>
      <c r="E25" s="25">
        <v>3108525.7323699999</v>
      </c>
      <c r="F25" s="25">
        <v>2978792.5875900001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4">
        <v>13850291.41316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10751188.561919998</v>
      </c>
      <c r="C26" s="18">
        <f t="shared" si="7"/>
        <v>11669044.95269</v>
      </c>
      <c r="D26" s="18">
        <f t="shared" si="7"/>
        <v>11878819.697040003</v>
      </c>
      <c r="E26" s="18">
        <f t="shared" si="7"/>
        <v>13901682.475639999</v>
      </c>
      <c r="F26" s="18">
        <f t="shared" si="7"/>
        <v>12177706.806049999</v>
      </c>
      <c r="G26" s="18">
        <f t="shared" si="7"/>
        <v>0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9">
        <f t="shared" si="7"/>
        <v>60378442.493339993</v>
      </c>
      <c r="O26" s="28"/>
      <c r="P26" s="29"/>
    </row>
    <row r="27" spans="1:16" x14ac:dyDescent="0.25">
      <c r="A27" s="22" t="s">
        <v>38</v>
      </c>
      <c r="B27" s="23">
        <v>1337976.3955600001</v>
      </c>
      <c r="C27" s="23">
        <v>1323952.1798700001</v>
      </c>
      <c r="D27" s="23">
        <v>1208687.9476300001</v>
      </c>
      <c r="E27" s="23">
        <v>1449971.3497299999</v>
      </c>
      <c r="F27" s="23">
        <v>1288586.15955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6609174.0323400004</v>
      </c>
      <c r="O27" s="8"/>
    </row>
    <row r="28" spans="1:16" x14ac:dyDescent="0.25">
      <c r="A28" s="22" t="s">
        <v>39</v>
      </c>
      <c r="B28" s="23">
        <v>3059366.8555399999</v>
      </c>
      <c r="C28" s="23">
        <v>3540403.7434999999</v>
      </c>
      <c r="D28" s="23">
        <v>3291151.0056400001</v>
      </c>
      <c r="E28" s="23">
        <v>3854104.0348100001</v>
      </c>
      <c r="F28" s="23">
        <v>3263981.5186899998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v>17009007.158179998</v>
      </c>
      <c r="O28" s="8"/>
    </row>
    <row r="29" spans="1:16" x14ac:dyDescent="0.25">
      <c r="A29" s="22" t="s">
        <v>40</v>
      </c>
      <c r="B29" s="23">
        <v>166912.11350000001</v>
      </c>
      <c r="C29" s="23">
        <v>176440.92413</v>
      </c>
      <c r="D29" s="23">
        <v>235413.85431</v>
      </c>
      <c r="E29" s="23">
        <v>353492.78448999999</v>
      </c>
      <c r="F29" s="23">
        <v>349625.77901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1281885.4554399999</v>
      </c>
      <c r="O29" s="8"/>
    </row>
    <row r="30" spans="1:16" x14ac:dyDescent="0.25">
      <c r="A30" s="22" t="s">
        <v>41</v>
      </c>
      <c r="B30" s="23">
        <v>1340841.7837</v>
      </c>
      <c r="C30" s="23">
        <v>1407875.2747299999</v>
      </c>
      <c r="D30" s="23">
        <v>1475987.0900999999</v>
      </c>
      <c r="E30" s="23">
        <v>1764539.47407</v>
      </c>
      <c r="F30" s="23">
        <v>1483081.8686800001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v>7472325.4912799997</v>
      </c>
      <c r="O30" s="8"/>
    </row>
    <row r="31" spans="1:16" x14ac:dyDescent="0.25">
      <c r="A31" s="22" t="s">
        <v>42</v>
      </c>
      <c r="B31" s="23">
        <v>812171.09100000001</v>
      </c>
      <c r="C31" s="23">
        <v>880035.88968999998</v>
      </c>
      <c r="D31" s="23">
        <v>885459.18718000001</v>
      </c>
      <c r="E31" s="23">
        <v>1025542.69915</v>
      </c>
      <c r="F31" s="23">
        <v>838410.51370000001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v>4441619.3807199998</v>
      </c>
      <c r="O31" s="8"/>
    </row>
    <row r="32" spans="1:16" x14ac:dyDescent="0.25">
      <c r="A32" s="22" t="s">
        <v>43</v>
      </c>
      <c r="B32" s="23">
        <v>1073270.21597</v>
      </c>
      <c r="C32" s="23">
        <v>1097951.58519</v>
      </c>
      <c r="D32" s="23">
        <v>1134076.6880900001</v>
      </c>
      <c r="E32" s="23">
        <v>1361987.61417</v>
      </c>
      <c r="F32" s="23">
        <v>1177464.06697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v>5844750.1703899996</v>
      </c>
      <c r="O32" s="8"/>
    </row>
    <row r="33" spans="1:16" x14ac:dyDescent="0.25">
      <c r="A33" s="22" t="s">
        <v>44</v>
      </c>
      <c r="B33" s="23">
        <v>1081319.28529</v>
      </c>
      <c r="C33" s="23">
        <v>1177550.1851300001</v>
      </c>
      <c r="D33" s="23">
        <v>1536231.35197</v>
      </c>
      <c r="E33" s="23">
        <v>1426552.3473799999</v>
      </c>
      <c r="F33" s="23">
        <v>1425970.6864499999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v>6647623.8562200004</v>
      </c>
      <c r="O33" s="8"/>
    </row>
    <row r="34" spans="1:16" x14ac:dyDescent="0.25">
      <c r="A34" s="22" t="s">
        <v>45</v>
      </c>
      <c r="B34" s="23">
        <v>316665.27356</v>
      </c>
      <c r="C34" s="23">
        <v>330902.76630000002</v>
      </c>
      <c r="D34" s="23">
        <v>376368.40148</v>
      </c>
      <c r="E34" s="23">
        <v>425052.75154999999</v>
      </c>
      <c r="F34" s="23">
        <v>362667.46101000003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v>1811656.6539</v>
      </c>
      <c r="O34" s="8"/>
    </row>
    <row r="35" spans="1:16" x14ac:dyDescent="0.25">
      <c r="A35" s="22" t="s">
        <v>46</v>
      </c>
      <c r="B35" s="23">
        <v>473569.92371</v>
      </c>
      <c r="C35" s="23">
        <v>570331.31443000003</v>
      </c>
      <c r="D35" s="23">
        <v>352721.32192999998</v>
      </c>
      <c r="E35" s="23">
        <v>601225.35031000001</v>
      </c>
      <c r="F35" s="23">
        <v>444140.83211999998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v>2441988.7425000002</v>
      </c>
      <c r="O35" s="8"/>
    </row>
    <row r="36" spans="1:16" ht="15" x14ac:dyDescent="0.25">
      <c r="A36" s="22" t="s">
        <v>47</v>
      </c>
      <c r="B36" s="23">
        <v>554488.19403000001</v>
      </c>
      <c r="C36" s="23">
        <v>552714.44915999996</v>
      </c>
      <c r="D36" s="23">
        <v>801526.52358000004</v>
      </c>
      <c r="E36" s="23">
        <v>962331.95102000004</v>
      </c>
      <c r="F36" s="23">
        <v>992230.33348000003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v>3863291.4512700001</v>
      </c>
      <c r="O36" s="26"/>
      <c r="P36" s="27"/>
    </row>
    <row r="37" spans="1:16" ht="15" x14ac:dyDescent="0.25">
      <c r="A37" s="22" t="s">
        <v>48</v>
      </c>
      <c r="B37" s="23">
        <v>534607.43006000004</v>
      </c>
      <c r="C37" s="23">
        <v>610886.64055999997</v>
      </c>
      <c r="D37" s="23">
        <v>581196.32513000001</v>
      </c>
      <c r="E37" s="23">
        <v>676882.11895999999</v>
      </c>
      <c r="F37" s="23">
        <v>551547.58638999995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v>2955120.1011000001</v>
      </c>
      <c r="O37" s="26"/>
      <c r="P37" s="27"/>
    </row>
    <row r="38" spans="1:16" ht="15" x14ac:dyDescent="0.25">
      <c r="A38" s="17" t="s">
        <v>49</v>
      </c>
      <c r="B38" s="30">
        <f t="shared" ref="B38:N38" si="8">B40</f>
        <v>518944.05362000002</v>
      </c>
      <c r="C38" s="30">
        <f t="shared" si="8"/>
        <v>474151.28042999998</v>
      </c>
      <c r="D38" s="30">
        <f t="shared" si="8"/>
        <v>571647.26806000003</v>
      </c>
      <c r="E38" s="30">
        <f t="shared" si="8"/>
        <v>675649.56342999998</v>
      </c>
      <c r="F38" s="30">
        <f t="shared" si="8"/>
        <v>501872.57559000002</v>
      </c>
      <c r="G38" s="30">
        <f t="shared" si="8"/>
        <v>0</v>
      </c>
      <c r="H38" s="30">
        <f t="shared" si="8"/>
        <v>0</v>
      </c>
      <c r="I38" s="30">
        <f t="shared" si="8"/>
        <v>0</v>
      </c>
      <c r="J38" s="30">
        <f t="shared" si="8"/>
        <v>0</v>
      </c>
      <c r="K38" s="30">
        <f t="shared" si="8"/>
        <v>0</v>
      </c>
      <c r="L38" s="30">
        <f t="shared" si="8"/>
        <v>0</v>
      </c>
      <c r="M38" s="30">
        <f t="shared" si="8"/>
        <v>0</v>
      </c>
      <c r="N38" s="19">
        <f t="shared" si="8"/>
        <v>2742264.74113</v>
      </c>
      <c r="O38" s="26"/>
      <c r="P38" s="27"/>
    </row>
    <row r="39" spans="1:16" ht="15" x14ac:dyDescent="0.25">
      <c r="A39" s="17" t="s">
        <v>50</v>
      </c>
      <c r="B39" s="18">
        <f t="shared" ref="B39:N39" si="9">B40</f>
        <v>518944.05362000002</v>
      </c>
      <c r="C39" s="18">
        <f t="shared" si="9"/>
        <v>474151.28042999998</v>
      </c>
      <c r="D39" s="18">
        <f t="shared" si="9"/>
        <v>571647.26806000003</v>
      </c>
      <c r="E39" s="18">
        <f t="shared" si="9"/>
        <v>675649.56342999998</v>
      </c>
      <c r="F39" s="18">
        <f t="shared" si="9"/>
        <v>501872.57559000002</v>
      </c>
      <c r="G39" s="18">
        <f t="shared" si="9"/>
        <v>0</v>
      </c>
      <c r="H39" s="18">
        <f t="shared" si="9"/>
        <v>0</v>
      </c>
      <c r="I39" s="18">
        <f t="shared" si="9"/>
        <v>0</v>
      </c>
      <c r="J39" s="18">
        <f t="shared" si="9"/>
        <v>0</v>
      </c>
      <c r="K39" s="18">
        <f t="shared" si="9"/>
        <v>0</v>
      </c>
      <c r="L39" s="18">
        <f t="shared" si="9"/>
        <v>0</v>
      </c>
      <c r="M39" s="18">
        <f t="shared" si="9"/>
        <v>0</v>
      </c>
      <c r="N39" s="19">
        <f t="shared" si="9"/>
        <v>2742264.74113</v>
      </c>
      <c r="O39" s="26"/>
      <c r="P39" s="27"/>
    </row>
    <row r="40" spans="1:16" ht="15.6" thickBot="1" x14ac:dyDescent="0.3">
      <c r="A40" s="22" t="s">
        <v>51</v>
      </c>
      <c r="B40" s="23">
        <v>518944.05362000002</v>
      </c>
      <c r="C40" s="23">
        <v>474151.28042999998</v>
      </c>
      <c r="D40" s="23">
        <v>571647.26806000003</v>
      </c>
      <c r="E40" s="23">
        <v>675649.56342999998</v>
      </c>
      <c r="F40" s="23">
        <v>501872.57559000002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31">
        <v>2742264.74113</v>
      </c>
      <c r="O40" s="26"/>
      <c r="P40" s="27"/>
    </row>
    <row r="41" spans="1:16" ht="16.2" thickBot="1" x14ac:dyDescent="0.35">
      <c r="A41" s="32" t="s">
        <v>52</v>
      </c>
      <c r="B41" s="33">
        <f t="shared" ref="B41:N41" si="10">B5+B19+B38</f>
        <v>17603634.175609998</v>
      </c>
      <c r="C41" s="33">
        <f t="shared" si="10"/>
        <v>18555552.88273</v>
      </c>
      <c r="D41" s="33">
        <f t="shared" si="10"/>
        <v>19513208.078570001</v>
      </c>
      <c r="E41" s="33">
        <f t="shared" si="10"/>
        <v>22216126.090070002</v>
      </c>
      <c r="F41" s="33">
        <f t="shared" si="10"/>
        <v>19443337.728959996</v>
      </c>
      <c r="G41" s="33">
        <f t="shared" si="10"/>
        <v>0</v>
      </c>
      <c r="H41" s="33">
        <f t="shared" si="10"/>
        <v>0</v>
      </c>
      <c r="I41" s="33">
        <f t="shared" si="10"/>
        <v>0</v>
      </c>
      <c r="J41" s="33">
        <f t="shared" si="10"/>
        <v>0</v>
      </c>
      <c r="K41" s="33">
        <f t="shared" si="10"/>
        <v>0</v>
      </c>
      <c r="L41" s="33">
        <f t="shared" si="10"/>
        <v>0</v>
      </c>
      <c r="M41" s="33">
        <f t="shared" si="10"/>
        <v>0</v>
      </c>
      <c r="N41" s="33">
        <f t="shared" si="10"/>
        <v>97331858.955939993</v>
      </c>
      <c r="O41" s="34"/>
      <c r="P41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2026-06-04T08:09:07Z</dcterms:created>
  <dcterms:modified xsi:type="dcterms:W3CDTF">2026-06-04T08:09:12Z</dcterms:modified>
</cp:coreProperties>
</file>